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northamptonac-my.sharepoint.com/personal/jeff_ollerton_northampton_ac_uk/Documents/Gardens/"/>
    </mc:Choice>
  </mc:AlternateContent>
  <bookViews>
    <workbookView xWindow="0" yWindow="0" windowWidth="19200" windowHeight="6370"/>
  </bookViews>
  <sheets>
    <sheet name="Metadata" sheetId="1" r:id="rId1"/>
    <sheet name="Survey type A" sheetId="2" r:id="rId2"/>
    <sheet name="Survey type B" sheetId="3" r:id="rId3"/>
    <sheet name="Ad hoc observations" sheetId="5" r:id="rId4"/>
    <sheet name="Sandbox" sheetId="4" r:id="rId5"/>
  </sheets>
  <calcPr calcId="171027" iterate="1" iterateCount="50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4" l="1"/>
  <c r="C5" i="4"/>
</calcChain>
</file>

<file path=xl/sharedStrings.xml><?xml version="1.0" encoding="utf-8"?>
<sst xmlns="http://schemas.openxmlformats.org/spreadsheetml/2006/main" count="747" uniqueCount="110">
  <si>
    <t>Surveyor(s)</t>
  </si>
  <si>
    <t>Jeff Ollerton</t>
  </si>
  <si>
    <t>Locality</t>
  </si>
  <si>
    <t>Northampton</t>
  </si>
  <si>
    <t>Decimalised</t>
  </si>
  <si>
    <t>Latitude</t>
  </si>
  <si>
    <t>Longitude</t>
  </si>
  <si>
    <t>Altitude (m)</t>
  </si>
  <si>
    <t xml:space="preserve">Garden </t>
  </si>
  <si>
    <t>Urban, suburban,</t>
  </si>
  <si>
    <t>urban</t>
  </si>
  <si>
    <t>rural?</t>
  </si>
  <si>
    <r>
      <t>size (m</t>
    </r>
    <r>
      <rPr>
        <b/>
        <vertAlign val="superscript"/>
        <sz val="11"/>
        <color theme="1"/>
        <rFont val="Calibri"/>
        <family val="2"/>
        <scheme val="minor"/>
      </rPr>
      <t>2)</t>
    </r>
  </si>
  <si>
    <t>Are there:</t>
  </si>
  <si>
    <t>Trees?</t>
  </si>
  <si>
    <t>Shrubs?</t>
  </si>
  <si>
    <t>Lawn?</t>
  </si>
  <si>
    <t>Herbaceous perennials?</t>
  </si>
  <si>
    <t>Yes</t>
  </si>
  <si>
    <t>Age of</t>
  </si>
  <si>
    <t>property (years)</t>
  </si>
  <si>
    <t>Compost heap(s)</t>
  </si>
  <si>
    <t>Date</t>
  </si>
  <si>
    <t>26th March 2020</t>
  </si>
  <si>
    <t>Plant species</t>
  </si>
  <si>
    <t>Prunus domestica (greengage)</t>
  </si>
  <si>
    <t>Apis mellifera</t>
  </si>
  <si>
    <t>Calliphoridae sp.</t>
  </si>
  <si>
    <t>Muscidae sp.</t>
  </si>
  <si>
    <t>Bombylius major</t>
  </si>
  <si>
    <t>Bombus terrestris Q</t>
  </si>
  <si>
    <t>Bombus lapidarius Q</t>
  </si>
  <si>
    <t>Saxifraga × arendsii</t>
  </si>
  <si>
    <t>Narcissus var.</t>
  </si>
  <si>
    <t>Viola riviniana</t>
  </si>
  <si>
    <t>Pieris japonica</t>
  </si>
  <si>
    <t>Ficaria verna</t>
  </si>
  <si>
    <t>Vinca major</t>
  </si>
  <si>
    <t>Helleborus argutifolius</t>
  </si>
  <si>
    <t>Bergenia crassifolia</t>
  </si>
  <si>
    <t>Erysimum var.</t>
  </si>
  <si>
    <t>Prunus domestica (Victoria plum)</t>
  </si>
  <si>
    <t>Viburnum x burkwoodii</t>
  </si>
  <si>
    <t>Muscari negelctum</t>
  </si>
  <si>
    <t>Taraxacum officinale</t>
  </si>
  <si>
    <t>Skimmia japonica</t>
  </si>
  <si>
    <t>Lamium galeobdolon</t>
  </si>
  <si>
    <t>Cyclamen coum</t>
  </si>
  <si>
    <t>Forsythia x intermedia</t>
  </si>
  <si>
    <t>Duration (minutes)</t>
  </si>
  <si>
    <t>Plant</t>
  </si>
  <si>
    <t xml:space="preserve"> floral units</t>
  </si>
  <si>
    <t>Number of</t>
  </si>
  <si>
    <t xml:space="preserve">Number </t>
  </si>
  <si>
    <t>of visits</t>
  </si>
  <si>
    <r>
      <t xml:space="preserve"> cover (m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</si>
  <si>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Total floral</t>
  </si>
  <si>
    <t>27th March 2020</t>
  </si>
  <si>
    <t>Eristalis sp.</t>
  </si>
  <si>
    <t>Anthophora plumipes M</t>
  </si>
  <si>
    <t>Small beetle (Meligethes?)</t>
  </si>
  <si>
    <t>Exochorda racemosa</t>
  </si>
  <si>
    <t>Start time</t>
  </si>
  <si>
    <t>27th March</t>
  </si>
  <si>
    <t>Calliphora sp.</t>
  </si>
  <si>
    <t>Timed walks around the garden.  Use a different row for each individual insect that you see.  Timing of walks will depend on the size of your garden.</t>
  </si>
  <si>
    <t>Plant-focused surveys of 10 minutes, recording in 0.5 m x 0.5 m.  Record the number of flower visits made by each individual insect.</t>
  </si>
  <si>
    <t>Photo or</t>
  </si>
  <si>
    <t>specimen taken?</t>
  </si>
  <si>
    <t>N</t>
  </si>
  <si>
    <t>For number of floral units, see the guidance in the Metadata sheet</t>
  </si>
  <si>
    <t>Other information about your</t>
  </si>
  <si>
    <t>garden that may be relevant</t>
  </si>
  <si>
    <t>Part of a wider compex ofgardens in a Victorian terraced street.  We garden organically.</t>
  </si>
  <si>
    <t>Number of individuals</t>
  </si>
  <si>
    <t>Number of flowers visited</t>
  </si>
  <si>
    <t>If in any doubt, send me an email and I will be happy to discuss it with you.</t>
  </si>
  <si>
    <t>In the surveys, classify floral units as follows (this is from the UK Pollinator Monitoring Scheme FIT counts):</t>
  </si>
  <si>
    <r>
      <t>To estimate total floral cover in 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approximate the area covered by each patch of the plant in your garden and sum it.</t>
    </r>
  </si>
  <si>
    <t>Finally, don’t worry if you have missed data or if you are not able to survey the whole garden; it's better to have a smaller amount of accurate data than a larger amount of less accurate data,</t>
  </si>
  <si>
    <t>and any data is better than no data at all!</t>
  </si>
  <si>
    <t>Five letter</t>
  </si>
  <si>
    <t>For your five letter identifier, choose a combination that is meaningful to you; for example, the one that I have chosen is mine and my wife's initials.</t>
  </si>
  <si>
    <t>JOKSB</t>
  </si>
  <si>
    <t>Greengage:</t>
  </si>
  <si>
    <r>
      <t>25 m</t>
    </r>
    <r>
      <rPr>
        <vertAlign val="superscript"/>
        <sz val="11"/>
        <color theme="1"/>
        <rFont val="Calibri"/>
        <family val="2"/>
        <scheme val="minor"/>
      </rPr>
      <t>2</t>
    </r>
  </si>
  <si>
    <t>120 flowers in 0.5*0.5m</t>
  </si>
  <si>
    <t>Total flowers =</t>
  </si>
  <si>
    <t>2nd April 2020</t>
  </si>
  <si>
    <t>Hyacinthus vars.</t>
  </si>
  <si>
    <t>Flower visitor</t>
  </si>
  <si>
    <t>Osmanthus x burkwoodii</t>
  </si>
  <si>
    <t>Lonicera x purpusii</t>
  </si>
  <si>
    <t>Muscari neglectum</t>
  </si>
  <si>
    <t>Ad hoc observations made outside of the survey times</t>
  </si>
  <si>
    <t>Time</t>
  </si>
  <si>
    <t>2nd April</t>
  </si>
  <si>
    <t>3rd April 2020</t>
  </si>
  <si>
    <t>Episyrphus balteatus</t>
  </si>
  <si>
    <t>4th April 2020</t>
  </si>
  <si>
    <t>Anthophora plumipes F</t>
  </si>
  <si>
    <t>4th April</t>
  </si>
  <si>
    <t>Solanum crispum</t>
  </si>
  <si>
    <t>Pyrus communis var. 1</t>
  </si>
  <si>
    <t>5th April 2020</t>
  </si>
  <si>
    <t>Lasius niger</t>
  </si>
  <si>
    <t>Y</t>
  </si>
  <si>
    <t>identifier</t>
  </si>
  <si>
    <t>Updates highlighted in yellow</t>
  </si>
  <si>
    <t>Where you have very large plants producing huge numbers of flowers, e.g. trees, estimate the number of flowers in a small fixed area and multiply by the total area - see the sandbox sheet for an example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</si>
</sst>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wrapText="1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Fill="1"/>
    <xf numFmtId="0" fontId="0" fillId="3" borderId="0" xfId="0" applyFill="1" applyAlignment="1">
      <alignment horizontal="left"/>
    </xf>
    <xf numFmtId="0" fontId="0" fillId="0" borderId="0" xfId="0" applyFill="1"/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4" borderId="0" xfId="0" applyFont="1" applyFill="1"/>
    <xf numFmtId="0" fontId="1" fillId="4" borderId="0" xfId="0" applyFont="1" applyFill="1" applyAlignment="1">
      <alignment horizontal="left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25400</xdr:rowOff>
    </xdr:from>
    <xdr:to>
      <xdr:col>7</xdr:col>
      <xdr:colOff>438784</xdr:colOff>
      <xdr:row>16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0B2CFD-5064-4679-822F-5B59F21E2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39850"/>
          <a:ext cx="6972934" cy="176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11" workbookViewId="0">
      <selection activeCell="A23" sqref="A23"/>
    </sheetView>
  </sheetViews>
  <sheetFormatPr defaultRowHeight="14.5" x14ac:dyDescent="0.35"/>
  <cols>
    <col min="1" max="1" width="14.7265625" bestFit="1" customWidth="1"/>
    <col min="2" max="2" width="15" bestFit="1" customWidth="1"/>
    <col min="3" max="3" width="11.90625" bestFit="1" customWidth="1"/>
    <col min="4" max="4" width="17" bestFit="1" customWidth="1"/>
    <col min="5" max="5" width="10.7265625" bestFit="1" customWidth="1"/>
    <col min="7" max="7" width="15.453125" bestFit="1" customWidth="1"/>
    <col min="11" max="11" width="21.08984375" bestFit="1" customWidth="1"/>
    <col min="12" max="12" width="15.1796875" bestFit="1" customWidth="1"/>
    <col min="13" max="13" width="14.453125" bestFit="1" customWidth="1"/>
    <col min="14" max="14" width="74.7265625" bestFit="1" customWidth="1"/>
  </cols>
  <sheetData>
    <row r="1" spans="1:15" s="2" customFormat="1" x14ac:dyDescent="0.35">
      <c r="A1" s="14" t="s">
        <v>81</v>
      </c>
      <c r="D1" s="2" t="s">
        <v>4</v>
      </c>
      <c r="G1" s="2" t="s">
        <v>8</v>
      </c>
      <c r="H1" s="2" t="s">
        <v>9</v>
      </c>
      <c r="I1" s="2" t="s">
        <v>13</v>
      </c>
      <c r="N1" s="2" t="s">
        <v>19</v>
      </c>
      <c r="O1" s="2" t="s">
        <v>71</v>
      </c>
    </row>
    <row r="2" spans="1:15" s="2" customFormat="1" ht="16.5" x14ac:dyDescent="0.35">
      <c r="A2" s="14" t="s">
        <v>107</v>
      </c>
      <c r="B2" s="2" t="s">
        <v>0</v>
      </c>
      <c r="C2" s="2" t="s">
        <v>2</v>
      </c>
      <c r="D2" s="2" t="s">
        <v>5</v>
      </c>
      <c r="E2" s="2" t="s">
        <v>6</v>
      </c>
      <c r="F2" s="2" t="s">
        <v>7</v>
      </c>
      <c r="G2" s="2" t="s">
        <v>12</v>
      </c>
      <c r="H2" s="2" t="s">
        <v>11</v>
      </c>
      <c r="I2" s="2" t="s">
        <v>14</v>
      </c>
      <c r="J2" s="2" t="s">
        <v>15</v>
      </c>
      <c r="K2" s="2" t="s">
        <v>16</v>
      </c>
      <c r="L2" s="2" t="s">
        <v>17</v>
      </c>
      <c r="M2" s="2" t="s">
        <v>21</v>
      </c>
      <c r="N2" s="2" t="s">
        <v>20</v>
      </c>
      <c r="O2" s="2" t="s">
        <v>72</v>
      </c>
    </row>
    <row r="3" spans="1:15" x14ac:dyDescent="0.35">
      <c r="A3" t="s">
        <v>83</v>
      </c>
      <c r="B3" t="s">
        <v>1</v>
      </c>
      <c r="C3" t="s">
        <v>3</v>
      </c>
      <c r="D3">
        <v>52.254166669999996</v>
      </c>
      <c r="E3">
        <v>0.88027778000000001</v>
      </c>
      <c r="F3">
        <v>96</v>
      </c>
      <c r="G3">
        <v>200</v>
      </c>
      <c r="H3" t="s">
        <v>10</v>
      </c>
      <c r="I3" t="s">
        <v>18</v>
      </c>
      <c r="J3" t="s">
        <v>18</v>
      </c>
      <c r="K3" t="s">
        <v>18</v>
      </c>
      <c r="L3" t="s">
        <v>18</v>
      </c>
      <c r="M3" t="s">
        <v>18</v>
      </c>
      <c r="N3">
        <v>136</v>
      </c>
      <c r="O3" t="s">
        <v>73</v>
      </c>
    </row>
    <row r="5" spans="1:15" x14ac:dyDescent="0.35">
      <c r="A5" s="16" t="s">
        <v>108</v>
      </c>
      <c r="B5" s="2"/>
      <c r="C5" s="2"/>
      <c r="D5" s="2"/>
      <c r="E5" s="2"/>
    </row>
    <row r="6" spans="1:15" x14ac:dyDescent="0.35">
      <c r="A6" s="8"/>
      <c r="B6" s="1"/>
      <c r="C6" s="1"/>
    </row>
    <row r="7" spans="1:15" x14ac:dyDescent="0.35">
      <c r="A7" s="8" t="s">
        <v>77</v>
      </c>
      <c r="B7" s="1"/>
      <c r="C7" s="1"/>
    </row>
    <row r="8" spans="1:15" x14ac:dyDescent="0.35">
      <c r="A8" s="2"/>
      <c r="B8" s="1"/>
      <c r="C8" s="1"/>
    </row>
    <row r="9" spans="1:15" x14ac:dyDescent="0.35">
      <c r="A9" s="2"/>
      <c r="B9" s="1"/>
      <c r="C9" s="1"/>
    </row>
    <row r="10" spans="1:15" x14ac:dyDescent="0.35">
      <c r="A10" s="2"/>
      <c r="B10" s="1"/>
      <c r="C10" s="1"/>
    </row>
    <row r="11" spans="1:15" x14ac:dyDescent="0.35">
      <c r="A11" s="2"/>
      <c r="B11" s="1"/>
      <c r="C11" s="1"/>
    </row>
    <row r="12" spans="1:15" x14ac:dyDescent="0.35">
      <c r="A12" s="2"/>
      <c r="B12" s="1"/>
      <c r="C12" s="1"/>
    </row>
    <row r="13" spans="1:15" x14ac:dyDescent="0.35">
      <c r="A13" s="2"/>
      <c r="B13" s="1"/>
      <c r="C13" s="1"/>
    </row>
    <row r="14" spans="1:15" x14ac:dyDescent="0.35">
      <c r="A14" s="2"/>
      <c r="B14" s="1"/>
      <c r="C14" s="1"/>
    </row>
    <row r="15" spans="1:15" x14ac:dyDescent="0.35">
      <c r="A15" s="2"/>
      <c r="B15" s="1"/>
      <c r="C15" s="1"/>
    </row>
    <row r="18" spans="1:1" x14ac:dyDescent="0.35">
      <c r="A18" s="16" t="s">
        <v>76</v>
      </c>
    </row>
    <row r="19" spans="1:1" x14ac:dyDescent="0.35">
      <c r="A19" s="16"/>
    </row>
    <row r="20" spans="1:1" ht="16.5" x14ac:dyDescent="0.35">
      <c r="A20" s="16" t="s">
        <v>78</v>
      </c>
    </row>
    <row r="21" spans="1:1" x14ac:dyDescent="0.35">
      <c r="A21" s="16"/>
    </row>
    <row r="22" spans="1:1" x14ac:dyDescent="0.35">
      <c r="A22" s="16" t="s">
        <v>109</v>
      </c>
    </row>
    <row r="23" spans="1:1" x14ac:dyDescent="0.35">
      <c r="A23" s="16"/>
    </row>
    <row r="24" spans="1:1" x14ac:dyDescent="0.35">
      <c r="A24" s="16" t="s">
        <v>82</v>
      </c>
    </row>
    <row r="25" spans="1:1" x14ac:dyDescent="0.35">
      <c r="A25" s="16"/>
    </row>
    <row r="26" spans="1:1" x14ac:dyDescent="0.35">
      <c r="A26" s="16" t="s">
        <v>79</v>
      </c>
    </row>
    <row r="27" spans="1:1" x14ac:dyDescent="0.35">
      <c r="A27" s="16" t="s">
        <v>80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K155"/>
  <sheetViews>
    <sheetView workbookViewId="0">
      <selection activeCell="A5" sqref="A5"/>
    </sheetView>
  </sheetViews>
  <sheetFormatPr defaultRowHeight="14.5" x14ac:dyDescent="0.35"/>
  <cols>
    <col min="1" max="1" width="10.54296875" bestFit="1" customWidth="1"/>
    <col min="2" max="2" width="18.36328125" customWidth="1"/>
    <col min="3" max="3" width="9.453125" bestFit="1" customWidth="1"/>
    <col min="4" max="4" width="17" style="6" bestFit="1" customWidth="1"/>
    <col min="5" max="5" width="28.7265625" bestFit="1" customWidth="1"/>
    <col min="6" max="6" width="9.90625" bestFit="1" customWidth="1"/>
    <col min="7" max="7" width="10.26953125" bestFit="1" customWidth="1"/>
    <col min="8" max="8" width="22.90625" style="12" bestFit="1" customWidth="1"/>
    <col min="9" max="9" width="19.36328125" bestFit="1" customWidth="1"/>
    <col min="10" max="10" width="22.6328125" bestFit="1" customWidth="1"/>
    <col min="11" max="11" width="15" bestFit="1" customWidth="1"/>
  </cols>
  <sheetData>
    <row r="1" spans="1:11" x14ac:dyDescent="0.35">
      <c r="B1" s="5" t="s">
        <v>65</v>
      </c>
      <c r="C1" s="5"/>
      <c r="D1" s="9"/>
      <c r="E1" s="5"/>
      <c r="F1" s="5"/>
      <c r="G1" s="5"/>
      <c r="H1" s="11"/>
      <c r="I1" s="5"/>
      <c r="J1" s="5"/>
      <c r="K1" s="5"/>
    </row>
    <row r="3" spans="1:11" x14ac:dyDescent="0.35">
      <c r="A3" s="14" t="s">
        <v>81</v>
      </c>
      <c r="F3" s="14" t="s">
        <v>56</v>
      </c>
      <c r="G3" s="14" t="s">
        <v>52</v>
      </c>
      <c r="I3" s="14" t="s">
        <v>74</v>
      </c>
      <c r="J3" s="14" t="s">
        <v>75</v>
      </c>
      <c r="K3" s="2" t="s">
        <v>67</v>
      </c>
    </row>
    <row r="4" spans="1:11" s="2" customFormat="1" ht="16.5" x14ac:dyDescent="0.35">
      <c r="A4" s="14" t="s">
        <v>107</v>
      </c>
      <c r="B4" s="2" t="s">
        <v>22</v>
      </c>
      <c r="C4" s="2" t="s">
        <v>62</v>
      </c>
      <c r="D4" s="7" t="s">
        <v>49</v>
      </c>
      <c r="E4" s="2" t="s">
        <v>24</v>
      </c>
      <c r="F4" s="15" t="s">
        <v>55</v>
      </c>
      <c r="G4" s="15" t="s">
        <v>51</v>
      </c>
      <c r="H4" s="13" t="s">
        <v>90</v>
      </c>
      <c r="K4" s="2" t="s">
        <v>68</v>
      </c>
    </row>
    <row r="5" spans="1:11" x14ac:dyDescent="0.35">
      <c r="A5" t="s">
        <v>83</v>
      </c>
      <c r="B5" s="1" t="s">
        <v>23</v>
      </c>
      <c r="C5" s="1">
        <v>1505</v>
      </c>
      <c r="D5" s="6">
        <v>15</v>
      </c>
      <c r="E5" t="s">
        <v>25</v>
      </c>
      <c r="F5">
        <v>25</v>
      </c>
      <c r="G5">
        <v>12000</v>
      </c>
      <c r="H5" s="12" t="s">
        <v>26</v>
      </c>
      <c r="I5">
        <v>1</v>
      </c>
      <c r="K5" t="s">
        <v>69</v>
      </c>
    </row>
    <row r="6" spans="1:11" x14ac:dyDescent="0.35">
      <c r="A6" t="s">
        <v>83</v>
      </c>
      <c r="B6" s="1" t="s">
        <v>23</v>
      </c>
      <c r="C6" s="1">
        <v>1505</v>
      </c>
      <c r="D6" s="6">
        <v>15</v>
      </c>
      <c r="E6" t="s">
        <v>25</v>
      </c>
      <c r="F6">
        <v>25</v>
      </c>
      <c r="G6">
        <v>12000</v>
      </c>
      <c r="H6" s="12" t="s">
        <v>27</v>
      </c>
      <c r="I6">
        <v>1</v>
      </c>
      <c r="K6" t="s">
        <v>69</v>
      </c>
    </row>
    <row r="7" spans="1:11" x14ac:dyDescent="0.35">
      <c r="A7" t="s">
        <v>83</v>
      </c>
      <c r="B7" s="1" t="s">
        <v>23</v>
      </c>
      <c r="C7" s="1">
        <v>1505</v>
      </c>
      <c r="D7" s="6">
        <v>15</v>
      </c>
      <c r="E7" t="s">
        <v>25</v>
      </c>
      <c r="F7">
        <v>25</v>
      </c>
      <c r="G7">
        <v>12000</v>
      </c>
      <c r="H7" s="12" t="s">
        <v>28</v>
      </c>
      <c r="I7">
        <v>1</v>
      </c>
      <c r="K7" t="s">
        <v>69</v>
      </c>
    </row>
    <row r="8" spans="1:11" x14ac:dyDescent="0.35">
      <c r="A8" t="s">
        <v>83</v>
      </c>
      <c r="B8" s="1" t="s">
        <v>23</v>
      </c>
      <c r="C8" s="1">
        <v>1505</v>
      </c>
      <c r="D8" s="6">
        <v>15</v>
      </c>
      <c r="E8" t="s">
        <v>25</v>
      </c>
      <c r="F8">
        <v>25</v>
      </c>
      <c r="G8">
        <v>12000</v>
      </c>
      <c r="H8" s="12" t="s">
        <v>29</v>
      </c>
      <c r="I8">
        <v>1</v>
      </c>
      <c r="K8" t="s">
        <v>69</v>
      </c>
    </row>
    <row r="9" spans="1:11" x14ac:dyDescent="0.35">
      <c r="A9" t="s">
        <v>83</v>
      </c>
      <c r="B9" s="1" t="s">
        <v>23</v>
      </c>
      <c r="C9" s="1">
        <v>1505</v>
      </c>
      <c r="D9" s="6">
        <v>15</v>
      </c>
      <c r="E9" t="s">
        <v>25</v>
      </c>
      <c r="F9">
        <v>25</v>
      </c>
      <c r="G9">
        <v>12000</v>
      </c>
      <c r="H9" s="12" t="s">
        <v>30</v>
      </c>
      <c r="I9">
        <v>1</v>
      </c>
      <c r="K9" t="s">
        <v>69</v>
      </c>
    </row>
    <row r="10" spans="1:11" x14ac:dyDescent="0.35">
      <c r="A10" t="s">
        <v>83</v>
      </c>
      <c r="B10" s="1" t="s">
        <v>23</v>
      </c>
      <c r="C10" s="1">
        <v>1505</v>
      </c>
      <c r="D10" s="6">
        <v>15</v>
      </c>
      <c r="E10" t="s">
        <v>25</v>
      </c>
      <c r="F10">
        <v>25</v>
      </c>
      <c r="G10">
        <v>12000</v>
      </c>
      <c r="H10" s="12" t="s">
        <v>31</v>
      </c>
      <c r="I10">
        <v>1</v>
      </c>
      <c r="K10" t="s">
        <v>69</v>
      </c>
    </row>
    <row r="11" spans="1:11" x14ac:dyDescent="0.35">
      <c r="A11" t="s">
        <v>83</v>
      </c>
      <c r="B11" s="1" t="s">
        <v>23</v>
      </c>
      <c r="C11" s="1">
        <v>1505</v>
      </c>
      <c r="D11" s="6">
        <v>15</v>
      </c>
      <c r="E11" s="3" t="s">
        <v>32</v>
      </c>
      <c r="F11" s="3">
        <v>0.01</v>
      </c>
      <c r="G11" s="3">
        <v>80</v>
      </c>
      <c r="H11" s="12">
        <v>0</v>
      </c>
      <c r="K11" t="s">
        <v>69</v>
      </c>
    </row>
    <row r="12" spans="1:11" x14ac:dyDescent="0.35">
      <c r="A12" t="s">
        <v>83</v>
      </c>
      <c r="B12" s="1" t="s">
        <v>23</v>
      </c>
      <c r="C12" s="1">
        <v>1505</v>
      </c>
      <c r="D12" s="6">
        <v>15</v>
      </c>
      <c r="E12" t="s">
        <v>33</v>
      </c>
      <c r="F12">
        <v>0.5625</v>
      </c>
      <c r="G12">
        <v>17</v>
      </c>
      <c r="H12" s="12">
        <v>0</v>
      </c>
      <c r="K12" t="s">
        <v>69</v>
      </c>
    </row>
    <row r="13" spans="1:11" x14ac:dyDescent="0.35">
      <c r="A13" t="s">
        <v>83</v>
      </c>
      <c r="B13" s="1" t="s">
        <v>23</v>
      </c>
      <c r="C13" s="1">
        <v>1505</v>
      </c>
      <c r="D13" s="6">
        <v>15</v>
      </c>
      <c r="E13" t="s">
        <v>34</v>
      </c>
      <c r="F13">
        <v>1.4999999999999999E-2</v>
      </c>
      <c r="G13">
        <v>52</v>
      </c>
      <c r="H13" s="12">
        <v>0</v>
      </c>
      <c r="K13" t="s">
        <v>69</v>
      </c>
    </row>
    <row r="14" spans="1:11" x14ac:dyDescent="0.35">
      <c r="A14" t="s">
        <v>83</v>
      </c>
      <c r="B14" s="1" t="s">
        <v>23</v>
      </c>
      <c r="C14" s="1">
        <v>1505</v>
      </c>
      <c r="D14" s="6">
        <v>15</v>
      </c>
      <c r="E14" t="s">
        <v>35</v>
      </c>
      <c r="F14">
        <v>0.04</v>
      </c>
      <c r="G14">
        <v>360</v>
      </c>
      <c r="H14" s="12">
        <v>0</v>
      </c>
      <c r="K14" t="s">
        <v>69</v>
      </c>
    </row>
    <row r="15" spans="1:11" x14ac:dyDescent="0.35">
      <c r="A15" t="s">
        <v>83</v>
      </c>
      <c r="B15" s="1" t="s">
        <v>23</v>
      </c>
      <c r="C15" s="1">
        <v>1505</v>
      </c>
      <c r="D15" s="6">
        <v>15</v>
      </c>
      <c r="E15" t="s">
        <v>36</v>
      </c>
      <c r="F15">
        <v>0.01</v>
      </c>
      <c r="G15">
        <v>12</v>
      </c>
      <c r="H15" s="12">
        <v>0</v>
      </c>
      <c r="K15" t="s">
        <v>69</v>
      </c>
    </row>
    <row r="16" spans="1:11" x14ac:dyDescent="0.35">
      <c r="A16" t="s">
        <v>83</v>
      </c>
      <c r="B16" s="1" t="s">
        <v>23</v>
      </c>
      <c r="C16" s="1">
        <v>1505</v>
      </c>
      <c r="D16" s="6">
        <v>15</v>
      </c>
      <c r="E16" t="s">
        <v>89</v>
      </c>
      <c r="F16">
        <v>0.04</v>
      </c>
      <c r="G16">
        <v>9</v>
      </c>
      <c r="H16" s="12">
        <v>0</v>
      </c>
      <c r="K16" t="s">
        <v>69</v>
      </c>
    </row>
    <row r="17" spans="1:11" x14ac:dyDescent="0.35">
      <c r="A17" t="s">
        <v>83</v>
      </c>
      <c r="B17" s="1" t="s">
        <v>23</v>
      </c>
      <c r="C17" s="1">
        <v>1505</v>
      </c>
      <c r="D17" s="6">
        <v>15</v>
      </c>
      <c r="E17" t="s">
        <v>37</v>
      </c>
      <c r="F17">
        <v>0.5</v>
      </c>
      <c r="G17">
        <v>28</v>
      </c>
      <c r="H17" s="12">
        <v>0</v>
      </c>
      <c r="K17" t="s">
        <v>69</v>
      </c>
    </row>
    <row r="18" spans="1:11" x14ac:dyDescent="0.35">
      <c r="A18" t="s">
        <v>83</v>
      </c>
      <c r="B18" s="1" t="s">
        <v>23</v>
      </c>
      <c r="C18" s="1">
        <v>1505</v>
      </c>
      <c r="D18" s="6">
        <v>15</v>
      </c>
      <c r="E18" t="s">
        <v>92</v>
      </c>
      <c r="F18">
        <v>0.01</v>
      </c>
      <c r="G18">
        <v>20</v>
      </c>
      <c r="H18" s="12">
        <v>0</v>
      </c>
      <c r="K18" t="s">
        <v>69</v>
      </c>
    </row>
    <row r="19" spans="1:11" x14ac:dyDescent="0.35">
      <c r="A19" t="s">
        <v>83</v>
      </c>
      <c r="B19" s="1" t="s">
        <v>23</v>
      </c>
      <c r="C19" s="1">
        <v>1505</v>
      </c>
      <c r="D19" s="6">
        <v>15</v>
      </c>
      <c r="E19" t="s">
        <v>38</v>
      </c>
      <c r="F19">
        <v>0.375</v>
      </c>
      <c r="G19">
        <v>63</v>
      </c>
      <c r="H19" s="12">
        <v>0</v>
      </c>
      <c r="K19" t="s">
        <v>69</v>
      </c>
    </row>
    <row r="20" spans="1:11" x14ac:dyDescent="0.35">
      <c r="A20" t="s">
        <v>83</v>
      </c>
      <c r="B20" s="1" t="s">
        <v>23</v>
      </c>
      <c r="C20" s="1">
        <v>1505</v>
      </c>
      <c r="D20" s="6">
        <v>15</v>
      </c>
      <c r="E20" t="s">
        <v>39</v>
      </c>
      <c r="F20">
        <v>5.0000000000000001E-3</v>
      </c>
      <c r="G20">
        <v>10</v>
      </c>
      <c r="H20" s="12">
        <v>0</v>
      </c>
      <c r="K20" t="s">
        <v>69</v>
      </c>
    </row>
    <row r="21" spans="1:11" x14ac:dyDescent="0.35">
      <c r="A21" t="s">
        <v>83</v>
      </c>
      <c r="B21" s="1" t="s">
        <v>23</v>
      </c>
      <c r="C21" s="1">
        <v>1505</v>
      </c>
      <c r="D21" s="6">
        <v>15</v>
      </c>
      <c r="E21" t="s">
        <v>40</v>
      </c>
      <c r="F21">
        <v>0.5625</v>
      </c>
      <c r="G21">
        <v>48</v>
      </c>
      <c r="H21" s="12">
        <v>0</v>
      </c>
      <c r="K21" t="s">
        <v>69</v>
      </c>
    </row>
    <row r="22" spans="1:11" x14ac:dyDescent="0.35">
      <c r="A22" t="s">
        <v>83</v>
      </c>
      <c r="B22" s="1" t="s">
        <v>23</v>
      </c>
      <c r="C22" s="1">
        <v>1505</v>
      </c>
      <c r="D22" s="6">
        <v>15</v>
      </c>
      <c r="E22" t="s">
        <v>41</v>
      </c>
      <c r="F22">
        <v>0.5</v>
      </c>
      <c r="G22">
        <v>5</v>
      </c>
      <c r="H22" s="12">
        <v>0</v>
      </c>
      <c r="K22" t="s">
        <v>69</v>
      </c>
    </row>
    <row r="23" spans="1:11" x14ac:dyDescent="0.35">
      <c r="A23" t="s">
        <v>83</v>
      </c>
      <c r="B23" s="1" t="s">
        <v>23</v>
      </c>
      <c r="C23" s="1">
        <v>1505</v>
      </c>
      <c r="D23" s="6">
        <v>15</v>
      </c>
      <c r="E23" t="s">
        <v>91</v>
      </c>
      <c r="F23">
        <v>0.25</v>
      </c>
      <c r="G23">
        <v>1250</v>
      </c>
      <c r="H23" s="12">
        <v>0</v>
      </c>
      <c r="K23" t="s">
        <v>69</v>
      </c>
    </row>
    <row r="24" spans="1:11" x14ac:dyDescent="0.35">
      <c r="A24" t="s">
        <v>83</v>
      </c>
      <c r="B24" s="1" t="s">
        <v>23</v>
      </c>
      <c r="C24" s="1">
        <v>1505</v>
      </c>
      <c r="D24" s="6">
        <v>15</v>
      </c>
      <c r="E24" t="s">
        <v>42</v>
      </c>
      <c r="F24">
        <v>2.5000000000000001E-3</v>
      </c>
      <c r="G24">
        <v>10</v>
      </c>
      <c r="H24" s="12">
        <v>0</v>
      </c>
      <c r="K24" t="s">
        <v>69</v>
      </c>
    </row>
    <row r="25" spans="1:11" x14ac:dyDescent="0.35">
      <c r="A25" t="s">
        <v>83</v>
      </c>
      <c r="B25" s="1" t="s">
        <v>23</v>
      </c>
      <c r="C25" s="1">
        <v>1505</v>
      </c>
      <c r="D25" s="6">
        <v>15</v>
      </c>
      <c r="E25" t="s">
        <v>93</v>
      </c>
      <c r="F25">
        <v>0.25</v>
      </c>
      <c r="G25">
        <v>33</v>
      </c>
      <c r="H25" s="12">
        <v>0</v>
      </c>
      <c r="K25" t="s">
        <v>69</v>
      </c>
    </row>
    <row r="26" spans="1:11" x14ac:dyDescent="0.35">
      <c r="A26" t="s">
        <v>83</v>
      </c>
      <c r="B26" s="1" t="s">
        <v>23</v>
      </c>
      <c r="C26" s="1">
        <v>1505</v>
      </c>
      <c r="D26" s="6">
        <v>15</v>
      </c>
      <c r="E26" t="s">
        <v>44</v>
      </c>
      <c r="F26">
        <v>0.01</v>
      </c>
      <c r="G26">
        <v>10</v>
      </c>
      <c r="H26" s="12">
        <v>0</v>
      </c>
      <c r="K26" t="s">
        <v>69</v>
      </c>
    </row>
    <row r="27" spans="1:11" x14ac:dyDescent="0.35">
      <c r="A27" t="s">
        <v>83</v>
      </c>
      <c r="B27" s="1" t="s">
        <v>23</v>
      </c>
      <c r="C27" s="1">
        <v>1505</v>
      </c>
      <c r="D27" s="6">
        <v>15</v>
      </c>
      <c r="E27" t="s">
        <v>45</v>
      </c>
      <c r="F27">
        <v>0.375</v>
      </c>
      <c r="G27">
        <v>51</v>
      </c>
      <c r="H27" s="12">
        <v>0</v>
      </c>
      <c r="K27" t="s">
        <v>69</v>
      </c>
    </row>
    <row r="28" spans="1:11" x14ac:dyDescent="0.35">
      <c r="A28" t="s">
        <v>83</v>
      </c>
      <c r="B28" s="1" t="s">
        <v>23</v>
      </c>
      <c r="C28" s="1">
        <v>1505</v>
      </c>
      <c r="D28" s="6">
        <v>15</v>
      </c>
      <c r="E28" t="s">
        <v>46</v>
      </c>
      <c r="F28">
        <v>0.5</v>
      </c>
      <c r="G28">
        <v>10</v>
      </c>
      <c r="H28" s="12">
        <v>0</v>
      </c>
      <c r="K28" t="s">
        <v>69</v>
      </c>
    </row>
    <row r="29" spans="1:11" x14ac:dyDescent="0.35">
      <c r="A29" t="s">
        <v>83</v>
      </c>
      <c r="B29" s="1" t="s">
        <v>23</v>
      </c>
      <c r="C29" s="1">
        <v>1505</v>
      </c>
      <c r="D29" s="6">
        <v>15</v>
      </c>
      <c r="E29" t="s">
        <v>47</v>
      </c>
      <c r="F29">
        <v>0.1</v>
      </c>
      <c r="G29">
        <v>9</v>
      </c>
      <c r="H29" s="12">
        <v>0</v>
      </c>
      <c r="K29" t="s">
        <v>69</v>
      </c>
    </row>
    <row r="30" spans="1:11" x14ac:dyDescent="0.35">
      <c r="A30" t="s">
        <v>83</v>
      </c>
      <c r="B30" s="1" t="s">
        <v>23</v>
      </c>
      <c r="C30" s="1">
        <v>1505</v>
      </c>
      <c r="D30" s="6">
        <v>15</v>
      </c>
      <c r="E30" t="s">
        <v>48</v>
      </c>
      <c r="F30">
        <v>6.25E-2</v>
      </c>
      <c r="G30">
        <v>20</v>
      </c>
      <c r="H30" s="12">
        <v>0</v>
      </c>
      <c r="K30" t="s">
        <v>69</v>
      </c>
    </row>
    <row r="31" spans="1:11" x14ac:dyDescent="0.35">
      <c r="A31" t="s">
        <v>83</v>
      </c>
      <c r="B31" s="1" t="s">
        <v>57</v>
      </c>
      <c r="C31" s="1">
        <v>1047</v>
      </c>
      <c r="D31" s="6">
        <v>15</v>
      </c>
      <c r="E31" t="s">
        <v>25</v>
      </c>
      <c r="F31">
        <v>25</v>
      </c>
      <c r="G31">
        <v>12000</v>
      </c>
      <c r="H31" s="12" t="s">
        <v>29</v>
      </c>
      <c r="I31">
        <v>1</v>
      </c>
      <c r="K31" t="s">
        <v>69</v>
      </c>
    </row>
    <row r="32" spans="1:11" x14ac:dyDescent="0.35">
      <c r="A32" t="s">
        <v>83</v>
      </c>
      <c r="B32" s="1" t="s">
        <v>57</v>
      </c>
      <c r="C32" s="1">
        <v>1047</v>
      </c>
      <c r="D32" s="6">
        <v>15</v>
      </c>
      <c r="E32" t="s">
        <v>25</v>
      </c>
      <c r="F32">
        <v>25</v>
      </c>
      <c r="G32">
        <v>12000</v>
      </c>
      <c r="H32" s="12" t="s">
        <v>30</v>
      </c>
      <c r="I32">
        <v>2</v>
      </c>
      <c r="K32" t="s">
        <v>69</v>
      </c>
    </row>
    <row r="33" spans="1:11" x14ac:dyDescent="0.35">
      <c r="A33" t="s">
        <v>83</v>
      </c>
      <c r="B33" s="1" t="s">
        <v>57</v>
      </c>
      <c r="C33" s="1">
        <v>1047</v>
      </c>
      <c r="D33" s="6">
        <v>15</v>
      </c>
      <c r="E33" t="s">
        <v>25</v>
      </c>
      <c r="F33">
        <v>25</v>
      </c>
      <c r="G33">
        <v>12000</v>
      </c>
      <c r="H33" s="12" t="s">
        <v>58</v>
      </c>
      <c r="I33">
        <v>1</v>
      </c>
      <c r="K33" t="s">
        <v>69</v>
      </c>
    </row>
    <row r="34" spans="1:11" x14ac:dyDescent="0.35">
      <c r="A34" t="s">
        <v>83</v>
      </c>
      <c r="B34" s="1" t="s">
        <v>57</v>
      </c>
      <c r="C34" s="1">
        <v>1047</v>
      </c>
      <c r="D34" s="6">
        <v>15</v>
      </c>
      <c r="E34" t="s">
        <v>25</v>
      </c>
      <c r="F34">
        <v>25</v>
      </c>
      <c r="G34">
        <v>12000</v>
      </c>
      <c r="H34" s="12" t="s">
        <v>28</v>
      </c>
      <c r="I34">
        <v>1</v>
      </c>
      <c r="K34" t="s">
        <v>69</v>
      </c>
    </row>
    <row r="35" spans="1:11" x14ac:dyDescent="0.35">
      <c r="A35" t="s">
        <v>83</v>
      </c>
      <c r="B35" s="1" t="s">
        <v>57</v>
      </c>
      <c r="C35" s="1">
        <v>1047</v>
      </c>
      <c r="D35" s="6">
        <v>15</v>
      </c>
      <c r="E35" s="3" t="s">
        <v>32</v>
      </c>
      <c r="F35" s="3">
        <v>0.01</v>
      </c>
      <c r="G35" s="3">
        <v>80</v>
      </c>
      <c r="H35" s="12">
        <v>0</v>
      </c>
      <c r="K35" t="s">
        <v>69</v>
      </c>
    </row>
    <row r="36" spans="1:11" x14ac:dyDescent="0.35">
      <c r="A36" t="s">
        <v>83</v>
      </c>
      <c r="B36" s="1" t="s">
        <v>57</v>
      </c>
      <c r="C36" s="1">
        <v>1047</v>
      </c>
      <c r="D36" s="6">
        <v>15</v>
      </c>
      <c r="E36" t="s">
        <v>33</v>
      </c>
      <c r="F36">
        <v>0.5625</v>
      </c>
      <c r="G36">
        <v>17</v>
      </c>
      <c r="H36" s="12">
        <v>0</v>
      </c>
      <c r="K36" t="s">
        <v>69</v>
      </c>
    </row>
    <row r="37" spans="1:11" x14ac:dyDescent="0.35">
      <c r="A37" t="s">
        <v>83</v>
      </c>
      <c r="B37" s="1" t="s">
        <v>57</v>
      </c>
      <c r="C37" s="1">
        <v>1047</v>
      </c>
      <c r="D37" s="6">
        <v>15</v>
      </c>
      <c r="E37" t="s">
        <v>34</v>
      </c>
      <c r="F37">
        <v>1.4999999999999999E-2</v>
      </c>
      <c r="G37">
        <v>52</v>
      </c>
      <c r="H37" s="12">
        <v>0</v>
      </c>
      <c r="K37" t="s">
        <v>69</v>
      </c>
    </row>
    <row r="38" spans="1:11" x14ac:dyDescent="0.35">
      <c r="A38" t="s">
        <v>83</v>
      </c>
      <c r="B38" s="1" t="s">
        <v>57</v>
      </c>
      <c r="C38" s="1">
        <v>1047</v>
      </c>
      <c r="D38" s="6">
        <v>15</v>
      </c>
      <c r="E38" t="s">
        <v>35</v>
      </c>
      <c r="F38">
        <v>0.04</v>
      </c>
      <c r="G38">
        <v>360</v>
      </c>
      <c r="H38" s="12">
        <v>0</v>
      </c>
      <c r="K38" t="s">
        <v>69</v>
      </c>
    </row>
    <row r="39" spans="1:11" x14ac:dyDescent="0.35">
      <c r="A39" t="s">
        <v>83</v>
      </c>
      <c r="B39" s="1" t="s">
        <v>57</v>
      </c>
      <c r="C39" s="1">
        <v>1047</v>
      </c>
      <c r="D39" s="6">
        <v>15</v>
      </c>
      <c r="E39" t="s">
        <v>36</v>
      </c>
      <c r="F39">
        <v>1.4999999999999999E-2</v>
      </c>
      <c r="G39">
        <v>17</v>
      </c>
      <c r="H39" s="12">
        <v>0</v>
      </c>
      <c r="K39" t="s">
        <v>69</v>
      </c>
    </row>
    <row r="40" spans="1:11" x14ac:dyDescent="0.35">
      <c r="A40" t="s">
        <v>83</v>
      </c>
      <c r="B40" s="1" t="s">
        <v>57</v>
      </c>
      <c r="C40" s="1">
        <v>1047</v>
      </c>
      <c r="D40" s="6">
        <v>15</v>
      </c>
      <c r="E40" t="s">
        <v>89</v>
      </c>
      <c r="F40">
        <v>0.04</v>
      </c>
      <c r="G40">
        <v>9</v>
      </c>
      <c r="H40" s="12">
        <v>0</v>
      </c>
      <c r="K40" t="s">
        <v>69</v>
      </c>
    </row>
    <row r="41" spans="1:11" x14ac:dyDescent="0.35">
      <c r="A41" t="s">
        <v>83</v>
      </c>
      <c r="B41" s="1" t="s">
        <v>57</v>
      </c>
      <c r="C41" s="1">
        <v>1047</v>
      </c>
      <c r="D41" s="6">
        <v>15</v>
      </c>
      <c r="E41" t="s">
        <v>37</v>
      </c>
      <c r="F41">
        <v>0.5</v>
      </c>
      <c r="G41">
        <v>28</v>
      </c>
      <c r="H41" s="12">
        <v>0</v>
      </c>
      <c r="K41" t="s">
        <v>69</v>
      </c>
    </row>
    <row r="42" spans="1:11" x14ac:dyDescent="0.35">
      <c r="A42" t="s">
        <v>83</v>
      </c>
      <c r="B42" s="1" t="s">
        <v>57</v>
      </c>
      <c r="C42" s="1">
        <v>1047</v>
      </c>
      <c r="D42" s="6">
        <v>15</v>
      </c>
      <c r="E42" t="s">
        <v>92</v>
      </c>
      <c r="F42">
        <v>0.01</v>
      </c>
      <c r="G42">
        <v>20</v>
      </c>
      <c r="H42" s="12" t="s">
        <v>59</v>
      </c>
      <c r="I42">
        <v>1</v>
      </c>
      <c r="K42" t="s">
        <v>69</v>
      </c>
    </row>
    <row r="43" spans="1:11" x14ac:dyDescent="0.35">
      <c r="A43" t="s">
        <v>83</v>
      </c>
      <c r="B43" s="1" t="s">
        <v>57</v>
      </c>
      <c r="C43" s="1">
        <v>1047</v>
      </c>
      <c r="D43" s="6">
        <v>15</v>
      </c>
      <c r="E43" t="s">
        <v>38</v>
      </c>
      <c r="F43">
        <v>0.375</v>
      </c>
      <c r="G43">
        <v>63</v>
      </c>
      <c r="H43" s="12">
        <v>0</v>
      </c>
      <c r="K43" t="s">
        <v>69</v>
      </c>
    </row>
    <row r="44" spans="1:11" x14ac:dyDescent="0.35">
      <c r="A44" t="s">
        <v>83</v>
      </c>
      <c r="B44" s="1" t="s">
        <v>57</v>
      </c>
      <c r="C44" s="1">
        <v>1047</v>
      </c>
      <c r="D44" s="6">
        <v>15</v>
      </c>
      <c r="E44" t="s">
        <v>39</v>
      </c>
      <c r="F44">
        <v>5.0000000000000001E-3</v>
      </c>
      <c r="G44">
        <v>10</v>
      </c>
      <c r="H44" s="12">
        <v>0</v>
      </c>
      <c r="K44" t="s">
        <v>69</v>
      </c>
    </row>
    <row r="45" spans="1:11" x14ac:dyDescent="0.35">
      <c r="A45" t="s">
        <v>83</v>
      </c>
      <c r="B45" s="1" t="s">
        <v>57</v>
      </c>
      <c r="C45" s="1">
        <v>1047</v>
      </c>
      <c r="D45" s="6">
        <v>15</v>
      </c>
      <c r="E45" t="s">
        <v>40</v>
      </c>
      <c r="F45">
        <v>0.5625</v>
      </c>
      <c r="G45">
        <v>48</v>
      </c>
      <c r="H45" s="12">
        <v>0</v>
      </c>
      <c r="K45" t="s">
        <v>69</v>
      </c>
    </row>
    <row r="46" spans="1:11" x14ac:dyDescent="0.35">
      <c r="A46" t="s">
        <v>83</v>
      </c>
      <c r="B46" s="1" t="s">
        <v>57</v>
      </c>
      <c r="C46" s="1">
        <v>1047</v>
      </c>
      <c r="D46" s="6">
        <v>15</v>
      </c>
      <c r="E46" t="s">
        <v>41</v>
      </c>
      <c r="F46">
        <v>0.5</v>
      </c>
      <c r="G46">
        <v>5</v>
      </c>
      <c r="H46" s="12">
        <v>0</v>
      </c>
      <c r="K46" t="s">
        <v>69</v>
      </c>
    </row>
    <row r="47" spans="1:11" x14ac:dyDescent="0.35">
      <c r="A47" t="s">
        <v>83</v>
      </c>
      <c r="B47" s="1" t="s">
        <v>57</v>
      </c>
      <c r="C47" s="1">
        <v>1047</v>
      </c>
      <c r="D47" s="6">
        <v>15</v>
      </c>
      <c r="E47" t="s">
        <v>91</v>
      </c>
      <c r="F47">
        <v>0.25</v>
      </c>
      <c r="G47">
        <v>1250</v>
      </c>
      <c r="H47" s="12">
        <v>0</v>
      </c>
      <c r="K47" t="s">
        <v>69</v>
      </c>
    </row>
    <row r="48" spans="1:11" x14ac:dyDescent="0.35">
      <c r="A48" t="s">
        <v>83</v>
      </c>
      <c r="B48" s="1" t="s">
        <v>57</v>
      </c>
      <c r="C48" s="1">
        <v>1047</v>
      </c>
      <c r="D48" s="6">
        <v>15</v>
      </c>
      <c r="E48" t="s">
        <v>42</v>
      </c>
      <c r="F48">
        <v>2.5000000000000001E-3</v>
      </c>
      <c r="G48">
        <v>10</v>
      </c>
      <c r="H48" s="12">
        <v>0</v>
      </c>
      <c r="K48" t="s">
        <v>69</v>
      </c>
    </row>
    <row r="49" spans="1:11" x14ac:dyDescent="0.35">
      <c r="A49" t="s">
        <v>83</v>
      </c>
      <c r="B49" s="1" t="s">
        <v>57</v>
      </c>
      <c r="C49" s="1">
        <v>1047</v>
      </c>
      <c r="D49" s="6">
        <v>15</v>
      </c>
      <c r="E49" t="s">
        <v>93</v>
      </c>
      <c r="F49">
        <v>0.25</v>
      </c>
      <c r="G49">
        <v>33</v>
      </c>
      <c r="H49" s="12" t="s">
        <v>29</v>
      </c>
      <c r="I49">
        <v>1</v>
      </c>
      <c r="K49" t="s">
        <v>69</v>
      </c>
    </row>
    <row r="50" spans="1:11" x14ac:dyDescent="0.35">
      <c r="A50" t="s">
        <v>83</v>
      </c>
      <c r="B50" s="1" t="s">
        <v>57</v>
      </c>
      <c r="C50" s="1">
        <v>1047</v>
      </c>
      <c r="D50" s="6">
        <v>15</v>
      </c>
      <c r="E50" t="s">
        <v>93</v>
      </c>
      <c r="F50">
        <v>0.25</v>
      </c>
      <c r="G50">
        <v>33</v>
      </c>
      <c r="H50" s="12" t="s">
        <v>59</v>
      </c>
      <c r="I50">
        <v>1</v>
      </c>
      <c r="K50" t="s">
        <v>69</v>
      </c>
    </row>
    <row r="51" spans="1:11" x14ac:dyDescent="0.35">
      <c r="A51" t="s">
        <v>83</v>
      </c>
      <c r="B51" s="1" t="s">
        <v>57</v>
      </c>
      <c r="C51" s="1">
        <v>1047</v>
      </c>
      <c r="D51" s="6">
        <v>15</v>
      </c>
      <c r="E51" t="s">
        <v>44</v>
      </c>
      <c r="F51">
        <v>0.01</v>
      </c>
      <c r="G51">
        <v>10</v>
      </c>
      <c r="H51" s="12" t="s">
        <v>60</v>
      </c>
      <c r="I51">
        <v>5</v>
      </c>
      <c r="K51" t="s">
        <v>69</v>
      </c>
    </row>
    <row r="52" spans="1:11" x14ac:dyDescent="0.35">
      <c r="A52" t="s">
        <v>83</v>
      </c>
      <c r="B52" s="1" t="s">
        <v>57</v>
      </c>
      <c r="C52" s="1">
        <v>1047</v>
      </c>
      <c r="D52" s="6">
        <v>15</v>
      </c>
      <c r="E52" t="s">
        <v>45</v>
      </c>
      <c r="F52">
        <v>0.375</v>
      </c>
      <c r="G52">
        <v>51</v>
      </c>
      <c r="H52" s="12">
        <v>0</v>
      </c>
      <c r="K52" t="s">
        <v>69</v>
      </c>
    </row>
    <row r="53" spans="1:11" x14ac:dyDescent="0.35">
      <c r="A53" t="s">
        <v>83</v>
      </c>
      <c r="B53" s="1" t="s">
        <v>57</v>
      </c>
      <c r="C53" s="1">
        <v>1047</v>
      </c>
      <c r="D53" s="6">
        <v>15</v>
      </c>
      <c r="E53" t="s">
        <v>46</v>
      </c>
      <c r="F53">
        <v>0.5</v>
      </c>
      <c r="G53">
        <v>10</v>
      </c>
      <c r="H53" s="12">
        <v>0</v>
      </c>
      <c r="K53" t="s">
        <v>69</v>
      </c>
    </row>
    <row r="54" spans="1:11" x14ac:dyDescent="0.35">
      <c r="A54" t="s">
        <v>83</v>
      </c>
      <c r="B54" s="1" t="s">
        <v>57</v>
      </c>
      <c r="C54" s="1">
        <v>1047</v>
      </c>
      <c r="D54" s="6">
        <v>15</v>
      </c>
      <c r="E54" t="s">
        <v>47</v>
      </c>
      <c r="F54">
        <v>0.01</v>
      </c>
      <c r="G54">
        <v>9</v>
      </c>
      <c r="H54" s="12">
        <v>0</v>
      </c>
      <c r="K54" t="s">
        <v>69</v>
      </c>
    </row>
    <row r="55" spans="1:11" x14ac:dyDescent="0.35">
      <c r="A55" t="s">
        <v>83</v>
      </c>
      <c r="B55" s="1" t="s">
        <v>57</v>
      </c>
      <c r="C55" s="1">
        <v>1047</v>
      </c>
      <c r="D55" s="6">
        <v>15</v>
      </c>
      <c r="E55" t="s">
        <v>48</v>
      </c>
      <c r="F55">
        <v>6.25E-2</v>
      </c>
      <c r="G55">
        <v>20</v>
      </c>
      <c r="H55" s="12">
        <v>0</v>
      </c>
      <c r="K55" t="s">
        <v>69</v>
      </c>
    </row>
    <row r="56" spans="1:11" x14ac:dyDescent="0.35">
      <c r="A56" t="s">
        <v>83</v>
      </c>
      <c r="B56" s="1" t="s">
        <v>57</v>
      </c>
      <c r="C56" s="1">
        <v>1047</v>
      </c>
      <c r="D56" s="6">
        <v>15</v>
      </c>
      <c r="E56" t="s">
        <v>61</v>
      </c>
      <c r="F56">
        <v>1.5</v>
      </c>
      <c r="G56">
        <v>150</v>
      </c>
      <c r="H56" s="12">
        <v>0</v>
      </c>
      <c r="K56" t="s">
        <v>69</v>
      </c>
    </row>
    <row r="57" spans="1:11" x14ac:dyDescent="0.35">
      <c r="A57" t="s">
        <v>83</v>
      </c>
      <c r="B57" s="1" t="s">
        <v>88</v>
      </c>
      <c r="C57" s="1">
        <v>951</v>
      </c>
      <c r="D57" s="6">
        <v>15</v>
      </c>
      <c r="E57" t="s">
        <v>25</v>
      </c>
      <c r="F57">
        <v>25</v>
      </c>
      <c r="G57">
        <v>12000</v>
      </c>
      <c r="H57" s="12">
        <v>0</v>
      </c>
      <c r="K57" t="s">
        <v>69</v>
      </c>
    </row>
    <row r="58" spans="1:11" x14ac:dyDescent="0.35">
      <c r="A58" t="s">
        <v>83</v>
      </c>
      <c r="B58" s="1" t="s">
        <v>88</v>
      </c>
      <c r="C58" s="1">
        <v>951</v>
      </c>
      <c r="D58" s="6">
        <v>15</v>
      </c>
      <c r="E58" s="3" t="s">
        <v>32</v>
      </c>
      <c r="F58" s="3">
        <v>0.01</v>
      </c>
      <c r="G58" s="3">
        <v>80</v>
      </c>
      <c r="H58" s="12">
        <v>0</v>
      </c>
      <c r="K58" t="s">
        <v>69</v>
      </c>
    </row>
    <row r="59" spans="1:11" x14ac:dyDescent="0.35">
      <c r="A59" t="s">
        <v>83</v>
      </c>
      <c r="B59" s="1" t="s">
        <v>88</v>
      </c>
      <c r="C59" s="1">
        <v>951</v>
      </c>
      <c r="D59" s="6">
        <v>15</v>
      </c>
      <c r="E59" t="s">
        <v>33</v>
      </c>
      <c r="F59">
        <v>0.5625</v>
      </c>
      <c r="G59">
        <v>17</v>
      </c>
      <c r="H59" s="12">
        <v>0</v>
      </c>
      <c r="K59" t="s">
        <v>69</v>
      </c>
    </row>
    <row r="60" spans="1:11" x14ac:dyDescent="0.35">
      <c r="A60" t="s">
        <v>83</v>
      </c>
      <c r="B60" s="1" t="s">
        <v>88</v>
      </c>
      <c r="C60" s="1">
        <v>951</v>
      </c>
      <c r="D60" s="6">
        <v>15</v>
      </c>
      <c r="E60" t="s">
        <v>34</v>
      </c>
      <c r="F60">
        <v>1.4999999999999999E-2</v>
      </c>
      <c r="G60">
        <v>52</v>
      </c>
      <c r="H60" s="12">
        <v>0</v>
      </c>
      <c r="K60" t="s">
        <v>69</v>
      </c>
    </row>
    <row r="61" spans="1:11" x14ac:dyDescent="0.35">
      <c r="A61" t="s">
        <v>83</v>
      </c>
      <c r="B61" s="1" t="s">
        <v>88</v>
      </c>
      <c r="C61" s="1">
        <v>951</v>
      </c>
      <c r="D61" s="6">
        <v>15</v>
      </c>
      <c r="E61" t="s">
        <v>35</v>
      </c>
      <c r="F61">
        <v>0.04</v>
      </c>
      <c r="G61">
        <v>360</v>
      </c>
      <c r="H61" s="12">
        <v>0</v>
      </c>
      <c r="K61" t="s">
        <v>69</v>
      </c>
    </row>
    <row r="62" spans="1:11" x14ac:dyDescent="0.35">
      <c r="A62" t="s">
        <v>83</v>
      </c>
      <c r="B62" s="1" t="s">
        <v>88</v>
      </c>
      <c r="C62" s="1">
        <v>951</v>
      </c>
      <c r="D62" s="6">
        <v>15</v>
      </c>
      <c r="E62" t="s">
        <v>36</v>
      </c>
      <c r="F62">
        <v>1.4999999999999999E-2</v>
      </c>
      <c r="G62">
        <v>17</v>
      </c>
      <c r="H62" s="12">
        <v>0</v>
      </c>
      <c r="K62" t="s">
        <v>69</v>
      </c>
    </row>
    <row r="63" spans="1:11" x14ac:dyDescent="0.35">
      <c r="A63" t="s">
        <v>83</v>
      </c>
      <c r="B63" s="1" t="s">
        <v>88</v>
      </c>
      <c r="C63" s="1">
        <v>951</v>
      </c>
      <c r="D63" s="6">
        <v>15</v>
      </c>
      <c r="E63" t="s">
        <v>89</v>
      </c>
      <c r="F63">
        <v>0.04</v>
      </c>
      <c r="G63">
        <v>9</v>
      </c>
      <c r="H63" s="12">
        <v>0</v>
      </c>
      <c r="K63" t="s">
        <v>69</v>
      </c>
    </row>
    <row r="64" spans="1:11" x14ac:dyDescent="0.35">
      <c r="A64" t="s">
        <v>83</v>
      </c>
      <c r="B64" s="1" t="s">
        <v>88</v>
      </c>
      <c r="C64" s="1">
        <v>951</v>
      </c>
      <c r="D64" s="6">
        <v>15</v>
      </c>
      <c r="E64" t="s">
        <v>37</v>
      </c>
      <c r="F64">
        <v>0.5</v>
      </c>
      <c r="G64">
        <v>28</v>
      </c>
      <c r="H64" s="12">
        <v>0</v>
      </c>
      <c r="K64" t="s">
        <v>69</v>
      </c>
    </row>
    <row r="65" spans="1:11" x14ac:dyDescent="0.35">
      <c r="A65" t="s">
        <v>83</v>
      </c>
      <c r="B65" s="1" t="s">
        <v>88</v>
      </c>
      <c r="C65" s="1">
        <v>951</v>
      </c>
      <c r="D65" s="6">
        <v>15</v>
      </c>
      <c r="E65" t="s">
        <v>92</v>
      </c>
      <c r="F65">
        <v>0.01</v>
      </c>
      <c r="G65">
        <v>20</v>
      </c>
      <c r="H65" s="12">
        <v>0</v>
      </c>
      <c r="K65" t="s">
        <v>69</v>
      </c>
    </row>
    <row r="66" spans="1:11" x14ac:dyDescent="0.35">
      <c r="A66" t="s">
        <v>83</v>
      </c>
      <c r="B66" s="1" t="s">
        <v>88</v>
      </c>
      <c r="C66" s="1">
        <v>951</v>
      </c>
      <c r="D66" s="6">
        <v>15</v>
      </c>
      <c r="E66" t="s">
        <v>38</v>
      </c>
      <c r="F66">
        <v>0.375</v>
      </c>
      <c r="G66">
        <v>63</v>
      </c>
      <c r="H66" s="12">
        <v>0</v>
      </c>
      <c r="K66" t="s">
        <v>69</v>
      </c>
    </row>
    <row r="67" spans="1:11" x14ac:dyDescent="0.35">
      <c r="A67" t="s">
        <v>83</v>
      </c>
      <c r="B67" s="1" t="s">
        <v>88</v>
      </c>
      <c r="C67" s="1">
        <v>951</v>
      </c>
      <c r="D67" s="6">
        <v>15</v>
      </c>
      <c r="E67" t="s">
        <v>39</v>
      </c>
      <c r="F67">
        <v>5.0000000000000001E-3</v>
      </c>
      <c r="G67">
        <v>10</v>
      </c>
      <c r="H67" s="12">
        <v>0</v>
      </c>
      <c r="K67" t="s">
        <v>69</v>
      </c>
    </row>
    <row r="68" spans="1:11" x14ac:dyDescent="0.35">
      <c r="A68" t="s">
        <v>83</v>
      </c>
      <c r="B68" s="1" t="s">
        <v>88</v>
      </c>
      <c r="C68" s="1">
        <v>951</v>
      </c>
      <c r="D68" s="6">
        <v>15</v>
      </c>
      <c r="E68" t="s">
        <v>40</v>
      </c>
      <c r="F68">
        <v>0.5625</v>
      </c>
      <c r="G68">
        <v>48</v>
      </c>
      <c r="H68" s="12">
        <v>0</v>
      </c>
      <c r="K68" t="s">
        <v>69</v>
      </c>
    </row>
    <row r="69" spans="1:11" x14ac:dyDescent="0.35">
      <c r="A69" t="s">
        <v>83</v>
      </c>
      <c r="B69" s="1" t="s">
        <v>88</v>
      </c>
      <c r="C69" s="1">
        <v>951</v>
      </c>
      <c r="D69" s="6">
        <v>15</v>
      </c>
      <c r="E69" t="s">
        <v>41</v>
      </c>
      <c r="F69">
        <v>0.5</v>
      </c>
      <c r="G69">
        <v>5</v>
      </c>
      <c r="H69" s="12">
        <v>0</v>
      </c>
      <c r="K69" t="s">
        <v>69</v>
      </c>
    </row>
    <row r="70" spans="1:11" x14ac:dyDescent="0.35">
      <c r="A70" t="s">
        <v>83</v>
      </c>
      <c r="B70" s="1" t="s">
        <v>88</v>
      </c>
      <c r="C70" s="1">
        <v>951</v>
      </c>
      <c r="D70" s="6">
        <v>15</v>
      </c>
      <c r="E70" t="s">
        <v>91</v>
      </c>
      <c r="F70">
        <v>0.25</v>
      </c>
      <c r="G70">
        <v>1250</v>
      </c>
      <c r="H70" s="12">
        <v>0</v>
      </c>
      <c r="K70" t="s">
        <v>69</v>
      </c>
    </row>
    <row r="71" spans="1:11" x14ac:dyDescent="0.35">
      <c r="A71" t="s">
        <v>83</v>
      </c>
      <c r="B71" s="1" t="s">
        <v>88</v>
      </c>
      <c r="C71" s="1">
        <v>951</v>
      </c>
      <c r="D71" s="6">
        <v>15</v>
      </c>
      <c r="E71" t="s">
        <v>42</v>
      </c>
      <c r="F71">
        <v>2.5000000000000001E-3</v>
      </c>
      <c r="G71">
        <v>10</v>
      </c>
      <c r="H71" s="12">
        <v>0</v>
      </c>
      <c r="K71" t="s">
        <v>69</v>
      </c>
    </row>
    <row r="72" spans="1:11" x14ac:dyDescent="0.35">
      <c r="A72" t="s">
        <v>83</v>
      </c>
      <c r="B72" s="1" t="s">
        <v>88</v>
      </c>
      <c r="C72" s="1">
        <v>951</v>
      </c>
      <c r="D72" s="6">
        <v>15</v>
      </c>
      <c r="E72" t="s">
        <v>93</v>
      </c>
      <c r="F72">
        <v>0.25</v>
      </c>
      <c r="G72">
        <v>33</v>
      </c>
      <c r="H72" s="12" t="s">
        <v>29</v>
      </c>
      <c r="I72">
        <v>3</v>
      </c>
      <c r="K72" t="s">
        <v>69</v>
      </c>
    </row>
    <row r="73" spans="1:11" x14ac:dyDescent="0.35">
      <c r="A73" t="s">
        <v>83</v>
      </c>
      <c r="B73" s="1" t="s">
        <v>88</v>
      </c>
      <c r="C73" s="1">
        <v>951</v>
      </c>
      <c r="D73" s="6">
        <v>15</v>
      </c>
      <c r="E73" t="s">
        <v>44</v>
      </c>
      <c r="F73">
        <v>0.01</v>
      </c>
      <c r="G73">
        <v>10</v>
      </c>
      <c r="H73" s="12">
        <v>0</v>
      </c>
      <c r="K73" t="s">
        <v>69</v>
      </c>
    </row>
    <row r="74" spans="1:11" x14ac:dyDescent="0.35">
      <c r="A74" t="s">
        <v>83</v>
      </c>
      <c r="B74" s="1" t="s">
        <v>88</v>
      </c>
      <c r="C74" s="1">
        <v>951</v>
      </c>
      <c r="D74" s="6">
        <v>15</v>
      </c>
      <c r="E74" t="s">
        <v>45</v>
      </c>
      <c r="F74">
        <v>0.375</v>
      </c>
      <c r="G74">
        <v>51</v>
      </c>
      <c r="H74" s="12">
        <v>0</v>
      </c>
      <c r="K74" t="s">
        <v>69</v>
      </c>
    </row>
    <row r="75" spans="1:11" x14ac:dyDescent="0.35">
      <c r="A75" t="s">
        <v>83</v>
      </c>
      <c r="B75" s="1" t="s">
        <v>88</v>
      </c>
      <c r="C75" s="1">
        <v>951</v>
      </c>
      <c r="D75" s="6">
        <v>15</v>
      </c>
      <c r="E75" t="s">
        <v>46</v>
      </c>
      <c r="F75">
        <v>0.5</v>
      </c>
      <c r="G75">
        <v>10</v>
      </c>
      <c r="H75" s="12">
        <v>0</v>
      </c>
      <c r="K75" t="s">
        <v>69</v>
      </c>
    </row>
    <row r="76" spans="1:11" x14ac:dyDescent="0.35">
      <c r="A76" t="s">
        <v>83</v>
      </c>
      <c r="B76" s="1" t="s">
        <v>88</v>
      </c>
      <c r="C76" s="1">
        <v>951</v>
      </c>
      <c r="D76" s="6">
        <v>15</v>
      </c>
      <c r="E76" t="s">
        <v>47</v>
      </c>
      <c r="F76">
        <v>0.01</v>
      </c>
      <c r="G76">
        <v>9</v>
      </c>
      <c r="H76" s="12">
        <v>0</v>
      </c>
      <c r="K76" t="s">
        <v>69</v>
      </c>
    </row>
    <row r="77" spans="1:11" x14ac:dyDescent="0.35">
      <c r="A77" t="s">
        <v>83</v>
      </c>
      <c r="B77" s="1" t="s">
        <v>88</v>
      </c>
      <c r="C77" s="1">
        <v>951</v>
      </c>
      <c r="D77" s="6">
        <v>15</v>
      </c>
      <c r="E77" t="s">
        <v>48</v>
      </c>
      <c r="F77">
        <v>6.25E-2</v>
      </c>
      <c r="G77">
        <v>20</v>
      </c>
      <c r="H77" s="12">
        <v>0</v>
      </c>
      <c r="K77" t="s">
        <v>69</v>
      </c>
    </row>
    <row r="78" spans="1:11" x14ac:dyDescent="0.35">
      <c r="A78" t="s">
        <v>83</v>
      </c>
      <c r="B78" s="1" t="s">
        <v>88</v>
      </c>
      <c r="C78" s="1">
        <v>951</v>
      </c>
      <c r="D78" s="6">
        <v>15</v>
      </c>
      <c r="E78" t="s">
        <v>61</v>
      </c>
      <c r="F78">
        <v>1.5</v>
      </c>
      <c r="G78">
        <v>150</v>
      </c>
      <c r="H78" s="12">
        <v>0</v>
      </c>
      <c r="K78" t="s">
        <v>69</v>
      </c>
    </row>
    <row r="79" spans="1:11" x14ac:dyDescent="0.35">
      <c r="A79" t="s">
        <v>83</v>
      </c>
      <c r="B79" s="1" t="s">
        <v>97</v>
      </c>
      <c r="C79" s="1">
        <v>1339</v>
      </c>
      <c r="D79" s="6">
        <v>15</v>
      </c>
      <c r="E79" t="s">
        <v>25</v>
      </c>
      <c r="F79">
        <v>25</v>
      </c>
      <c r="G79">
        <v>12000</v>
      </c>
      <c r="H79" s="12" t="s">
        <v>98</v>
      </c>
      <c r="I79">
        <v>1</v>
      </c>
      <c r="K79" t="s">
        <v>69</v>
      </c>
    </row>
    <row r="80" spans="1:11" x14ac:dyDescent="0.35">
      <c r="A80" t="s">
        <v>83</v>
      </c>
      <c r="B80" s="1" t="s">
        <v>97</v>
      </c>
      <c r="C80" s="1">
        <v>1339</v>
      </c>
      <c r="D80" s="6">
        <v>15</v>
      </c>
      <c r="E80" t="s">
        <v>25</v>
      </c>
      <c r="F80">
        <v>25</v>
      </c>
      <c r="G80">
        <v>12000</v>
      </c>
      <c r="H80" s="12" t="s">
        <v>27</v>
      </c>
      <c r="I80">
        <v>1</v>
      </c>
      <c r="K80" t="s">
        <v>69</v>
      </c>
    </row>
    <row r="81" spans="1:11" x14ac:dyDescent="0.35">
      <c r="A81" t="s">
        <v>83</v>
      </c>
      <c r="B81" s="1" t="s">
        <v>97</v>
      </c>
      <c r="C81" s="1">
        <v>1339</v>
      </c>
      <c r="D81" s="6">
        <v>15</v>
      </c>
      <c r="E81" t="s">
        <v>25</v>
      </c>
      <c r="F81">
        <v>25</v>
      </c>
      <c r="G81">
        <v>12000</v>
      </c>
      <c r="H81" s="12" t="s">
        <v>30</v>
      </c>
      <c r="I81">
        <v>1</v>
      </c>
      <c r="K81" t="s">
        <v>69</v>
      </c>
    </row>
    <row r="82" spans="1:11" x14ac:dyDescent="0.35">
      <c r="A82" t="s">
        <v>83</v>
      </c>
      <c r="B82" s="1" t="s">
        <v>99</v>
      </c>
      <c r="C82" s="1">
        <v>1339</v>
      </c>
      <c r="D82" s="6">
        <v>15</v>
      </c>
      <c r="E82" t="s">
        <v>25</v>
      </c>
      <c r="F82">
        <v>25</v>
      </c>
      <c r="G82">
        <v>12000</v>
      </c>
      <c r="H82" s="12" t="s">
        <v>100</v>
      </c>
      <c r="I82">
        <v>1</v>
      </c>
      <c r="K82" t="s">
        <v>69</v>
      </c>
    </row>
    <row r="83" spans="1:11" x14ac:dyDescent="0.35">
      <c r="A83" t="s">
        <v>83</v>
      </c>
      <c r="B83" s="1" t="s">
        <v>97</v>
      </c>
      <c r="C83" s="1">
        <v>1339</v>
      </c>
      <c r="D83" s="6">
        <v>15</v>
      </c>
      <c r="E83" s="3" t="s">
        <v>32</v>
      </c>
      <c r="F83" s="3">
        <v>0.01</v>
      </c>
      <c r="G83" s="3">
        <v>80</v>
      </c>
      <c r="H83" s="12">
        <v>0</v>
      </c>
      <c r="K83" t="s">
        <v>69</v>
      </c>
    </row>
    <row r="84" spans="1:11" x14ac:dyDescent="0.35">
      <c r="A84" t="s">
        <v>83</v>
      </c>
      <c r="B84" s="1" t="s">
        <v>97</v>
      </c>
      <c r="C84" s="1">
        <v>1339</v>
      </c>
      <c r="D84" s="6">
        <v>15</v>
      </c>
      <c r="E84" t="s">
        <v>33</v>
      </c>
      <c r="F84">
        <v>0.5625</v>
      </c>
      <c r="G84">
        <v>17</v>
      </c>
      <c r="H84" s="12">
        <v>0</v>
      </c>
      <c r="K84" t="s">
        <v>69</v>
      </c>
    </row>
    <row r="85" spans="1:11" x14ac:dyDescent="0.35">
      <c r="A85" t="s">
        <v>83</v>
      </c>
      <c r="B85" s="1" t="s">
        <v>97</v>
      </c>
      <c r="C85" s="1">
        <v>1339</v>
      </c>
      <c r="D85" s="6">
        <v>15</v>
      </c>
      <c r="E85" t="s">
        <v>34</v>
      </c>
      <c r="F85">
        <v>1.4999999999999999E-2</v>
      </c>
      <c r="G85">
        <v>52</v>
      </c>
      <c r="H85" s="12">
        <v>0</v>
      </c>
      <c r="K85" t="s">
        <v>69</v>
      </c>
    </row>
    <row r="86" spans="1:11" x14ac:dyDescent="0.35">
      <c r="A86" t="s">
        <v>83</v>
      </c>
      <c r="B86" s="1" t="s">
        <v>97</v>
      </c>
      <c r="C86" s="1">
        <v>1339</v>
      </c>
      <c r="D86" s="6">
        <v>15</v>
      </c>
      <c r="E86" t="s">
        <v>35</v>
      </c>
      <c r="F86">
        <v>0.04</v>
      </c>
      <c r="G86">
        <v>360</v>
      </c>
      <c r="H86" s="12">
        <v>0</v>
      </c>
      <c r="K86" t="s">
        <v>69</v>
      </c>
    </row>
    <row r="87" spans="1:11" x14ac:dyDescent="0.35">
      <c r="A87" t="s">
        <v>83</v>
      </c>
      <c r="B87" s="1" t="s">
        <v>97</v>
      </c>
      <c r="C87" s="1">
        <v>1339</v>
      </c>
      <c r="D87" s="6">
        <v>15</v>
      </c>
      <c r="E87" t="s">
        <v>36</v>
      </c>
      <c r="F87">
        <v>1.4999999999999999E-2</v>
      </c>
      <c r="G87">
        <v>17</v>
      </c>
      <c r="H87" s="12">
        <v>0</v>
      </c>
      <c r="K87" t="s">
        <v>69</v>
      </c>
    </row>
    <row r="88" spans="1:11" x14ac:dyDescent="0.35">
      <c r="A88" t="s">
        <v>83</v>
      </c>
      <c r="B88" s="1" t="s">
        <v>97</v>
      </c>
      <c r="C88" s="1">
        <v>1339</v>
      </c>
      <c r="D88" s="6">
        <v>15</v>
      </c>
      <c r="E88" t="s">
        <v>89</v>
      </c>
      <c r="F88">
        <v>0.04</v>
      </c>
      <c r="G88">
        <v>9</v>
      </c>
      <c r="H88" s="12">
        <v>0</v>
      </c>
      <c r="K88" t="s">
        <v>69</v>
      </c>
    </row>
    <row r="89" spans="1:11" x14ac:dyDescent="0.35">
      <c r="A89" t="s">
        <v>83</v>
      </c>
      <c r="B89" s="1" t="s">
        <v>97</v>
      </c>
      <c r="C89" s="1">
        <v>1339</v>
      </c>
      <c r="D89" s="6">
        <v>15</v>
      </c>
      <c r="E89" t="s">
        <v>37</v>
      </c>
      <c r="F89">
        <v>0.5</v>
      </c>
      <c r="G89">
        <v>28</v>
      </c>
      <c r="H89" s="12">
        <v>0</v>
      </c>
      <c r="K89" t="s">
        <v>69</v>
      </c>
    </row>
    <row r="90" spans="1:11" x14ac:dyDescent="0.35">
      <c r="A90" t="s">
        <v>83</v>
      </c>
      <c r="B90" s="1" t="s">
        <v>97</v>
      </c>
      <c r="C90" s="1">
        <v>1339</v>
      </c>
      <c r="D90" s="6">
        <v>15</v>
      </c>
      <c r="E90" t="s">
        <v>92</v>
      </c>
      <c r="F90">
        <v>0.01</v>
      </c>
      <c r="G90">
        <v>20</v>
      </c>
      <c r="H90" s="12" t="s">
        <v>59</v>
      </c>
      <c r="I90">
        <v>1</v>
      </c>
      <c r="K90" t="s">
        <v>69</v>
      </c>
    </row>
    <row r="91" spans="1:11" x14ac:dyDescent="0.35">
      <c r="A91" t="s">
        <v>83</v>
      </c>
      <c r="B91" s="1" t="s">
        <v>97</v>
      </c>
      <c r="C91" s="1">
        <v>1339</v>
      </c>
      <c r="D91" s="6">
        <v>15</v>
      </c>
      <c r="E91" t="s">
        <v>38</v>
      </c>
      <c r="F91">
        <v>0.375</v>
      </c>
      <c r="G91">
        <v>63</v>
      </c>
      <c r="H91" s="12">
        <v>0</v>
      </c>
      <c r="K91" t="s">
        <v>69</v>
      </c>
    </row>
    <row r="92" spans="1:11" x14ac:dyDescent="0.35">
      <c r="A92" t="s">
        <v>83</v>
      </c>
      <c r="B92" s="1" t="s">
        <v>97</v>
      </c>
      <c r="C92" s="1">
        <v>1339</v>
      </c>
      <c r="D92" s="6">
        <v>15</v>
      </c>
      <c r="E92" t="s">
        <v>39</v>
      </c>
      <c r="F92">
        <v>5.0000000000000001E-3</v>
      </c>
      <c r="G92">
        <v>10</v>
      </c>
      <c r="H92" s="12">
        <v>0</v>
      </c>
      <c r="K92" t="s">
        <v>69</v>
      </c>
    </row>
    <row r="93" spans="1:11" x14ac:dyDescent="0.35">
      <c r="A93" t="s">
        <v>83</v>
      </c>
      <c r="B93" s="1" t="s">
        <v>97</v>
      </c>
      <c r="C93" s="1">
        <v>1339</v>
      </c>
      <c r="D93" s="6">
        <v>15</v>
      </c>
      <c r="E93" t="s">
        <v>40</v>
      </c>
      <c r="F93">
        <v>0.5625</v>
      </c>
      <c r="G93">
        <v>48</v>
      </c>
      <c r="H93" s="12">
        <v>0</v>
      </c>
      <c r="K93" t="s">
        <v>69</v>
      </c>
    </row>
    <row r="94" spans="1:11" x14ac:dyDescent="0.35">
      <c r="A94" t="s">
        <v>83</v>
      </c>
      <c r="B94" s="1" t="s">
        <v>97</v>
      </c>
      <c r="C94" s="1">
        <v>1339</v>
      </c>
      <c r="D94" s="6">
        <v>15</v>
      </c>
      <c r="E94" t="s">
        <v>41</v>
      </c>
      <c r="F94">
        <v>0.5</v>
      </c>
      <c r="G94">
        <v>5</v>
      </c>
      <c r="H94" s="12">
        <v>0</v>
      </c>
      <c r="K94" t="s">
        <v>69</v>
      </c>
    </row>
    <row r="95" spans="1:11" x14ac:dyDescent="0.35">
      <c r="A95" t="s">
        <v>83</v>
      </c>
      <c r="B95" s="1" t="s">
        <v>97</v>
      </c>
      <c r="C95" s="1">
        <v>1339</v>
      </c>
      <c r="D95" s="6">
        <v>15</v>
      </c>
      <c r="E95" t="s">
        <v>91</v>
      </c>
      <c r="F95">
        <v>0.25</v>
      </c>
      <c r="G95">
        <v>1250</v>
      </c>
      <c r="H95" s="12">
        <v>0</v>
      </c>
      <c r="K95" t="s">
        <v>69</v>
      </c>
    </row>
    <row r="96" spans="1:11" x14ac:dyDescent="0.35">
      <c r="A96" t="s">
        <v>83</v>
      </c>
      <c r="B96" s="1" t="s">
        <v>97</v>
      </c>
      <c r="C96" s="1">
        <v>1339</v>
      </c>
      <c r="D96" s="6">
        <v>15</v>
      </c>
      <c r="E96" t="s">
        <v>42</v>
      </c>
      <c r="F96">
        <v>2.5000000000000001E-3</v>
      </c>
      <c r="G96">
        <v>10</v>
      </c>
      <c r="H96" s="12">
        <v>0</v>
      </c>
      <c r="K96" t="s">
        <v>69</v>
      </c>
    </row>
    <row r="97" spans="1:11" x14ac:dyDescent="0.35">
      <c r="A97" t="s">
        <v>83</v>
      </c>
      <c r="B97" s="1" t="s">
        <v>97</v>
      </c>
      <c r="C97" s="1">
        <v>1339</v>
      </c>
      <c r="D97" s="6">
        <v>15</v>
      </c>
      <c r="E97" t="s">
        <v>93</v>
      </c>
      <c r="F97">
        <v>0.25</v>
      </c>
      <c r="G97">
        <v>33</v>
      </c>
      <c r="H97" s="12">
        <v>0</v>
      </c>
      <c r="K97" t="s">
        <v>69</v>
      </c>
    </row>
    <row r="98" spans="1:11" x14ac:dyDescent="0.35">
      <c r="A98" t="s">
        <v>83</v>
      </c>
      <c r="B98" s="1" t="s">
        <v>97</v>
      </c>
      <c r="C98" s="1">
        <v>1339</v>
      </c>
      <c r="D98" s="6">
        <v>15</v>
      </c>
      <c r="E98" t="s">
        <v>44</v>
      </c>
      <c r="F98">
        <v>0.01</v>
      </c>
      <c r="G98">
        <v>10</v>
      </c>
      <c r="H98" s="12">
        <v>0</v>
      </c>
      <c r="K98" t="s">
        <v>69</v>
      </c>
    </row>
    <row r="99" spans="1:11" x14ac:dyDescent="0.35">
      <c r="A99" t="s">
        <v>83</v>
      </c>
      <c r="B99" s="1" t="s">
        <v>97</v>
      </c>
      <c r="C99" s="1">
        <v>1339</v>
      </c>
      <c r="D99" s="6">
        <v>15</v>
      </c>
      <c r="E99" t="s">
        <v>45</v>
      </c>
      <c r="F99">
        <v>0.375</v>
      </c>
      <c r="G99">
        <v>51</v>
      </c>
      <c r="H99" s="12" t="s">
        <v>59</v>
      </c>
      <c r="I99">
        <v>1</v>
      </c>
      <c r="K99" t="s">
        <v>69</v>
      </c>
    </row>
    <row r="100" spans="1:11" x14ac:dyDescent="0.35">
      <c r="A100" t="s">
        <v>83</v>
      </c>
      <c r="B100" s="1" t="s">
        <v>97</v>
      </c>
      <c r="C100" s="1">
        <v>1339</v>
      </c>
      <c r="D100" s="6">
        <v>15</v>
      </c>
      <c r="E100" t="s">
        <v>46</v>
      </c>
      <c r="F100">
        <v>0.5</v>
      </c>
      <c r="G100">
        <v>10</v>
      </c>
      <c r="H100" s="12">
        <v>0</v>
      </c>
      <c r="K100" t="s">
        <v>69</v>
      </c>
    </row>
    <row r="101" spans="1:11" x14ac:dyDescent="0.35">
      <c r="A101" t="s">
        <v>83</v>
      </c>
      <c r="B101" s="1" t="s">
        <v>97</v>
      </c>
      <c r="C101" s="1">
        <v>1339</v>
      </c>
      <c r="D101" s="6">
        <v>15</v>
      </c>
      <c r="E101" t="s">
        <v>47</v>
      </c>
      <c r="F101">
        <v>0.01</v>
      </c>
      <c r="G101">
        <v>9</v>
      </c>
      <c r="H101" s="12">
        <v>0</v>
      </c>
      <c r="K101" t="s">
        <v>69</v>
      </c>
    </row>
    <row r="102" spans="1:11" x14ac:dyDescent="0.35">
      <c r="A102" t="s">
        <v>83</v>
      </c>
      <c r="B102" s="1" t="s">
        <v>97</v>
      </c>
      <c r="C102" s="1">
        <v>1339</v>
      </c>
      <c r="D102" s="6">
        <v>15</v>
      </c>
      <c r="E102" t="s">
        <v>48</v>
      </c>
      <c r="F102">
        <v>6.25E-2</v>
      </c>
      <c r="G102">
        <v>20</v>
      </c>
      <c r="H102" s="12">
        <v>0</v>
      </c>
      <c r="K102" t="s">
        <v>69</v>
      </c>
    </row>
    <row r="103" spans="1:11" x14ac:dyDescent="0.35">
      <c r="A103" t="s">
        <v>83</v>
      </c>
      <c r="B103" s="1" t="s">
        <v>97</v>
      </c>
      <c r="C103" s="1">
        <v>1339</v>
      </c>
      <c r="D103" s="6">
        <v>15</v>
      </c>
      <c r="E103" t="s">
        <v>61</v>
      </c>
      <c r="F103">
        <v>1.5</v>
      </c>
      <c r="G103">
        <v>150</v>
      </c>
      <c r="H103" s="12">
        <v>0</v>
      </c>
      <c r="K103" t="s">
        <v>69</v>
      </c>
    </row>
    <row r="104" spans="1:11" x14ac:dyDescent="0.35">
      <c r="A104" t="s">
        <v>83</v>
      </c>
      <c r="B104" s="1" t="s">
        <v>99</v>
      </c>
      <c r="C104" s="1">
        <v>1444</v>
      </c>
      <c r="D104" s="6">
        <v>15</v>
      </c>
      <c r="E104" t="s">
        <v>25</v>
      </c>
      <c r="F104">
        <v>25</v>
      </c>
      <c r="G104">
        <v>12000</v>
      </c>
      <c r="H104" s="12" t="s">
        <v>29</v>
      </c>
      <c r="I104">
        <v>1</v>
      </c>
      <c r="K104" t="s">
        <v>69</v>
      </c>
    </row>
    <row r="105" spans="1:11" x14ac:dyDescent="0.35">
      <c r="A105" t="s">
        <v>83</v>
      </c>
      <c r="B105" s="1" t="s">
        <v>99</v>
      </c>
      <c r="C105" s="1">
        <v>1444</v>
      </c>
      <c r="D105" s="6">
        <v>15</v>
      </c>
      <c r="E105" t="s">
        <v>25</v>
      </c>
      <c r="F105">
        <v>25</v>
      </c>
      <c r="G105">
        <v>12000</v>
      </c>
      <c r="H105" s="12" t="s">
        <v>26</v>
      </c>
      <c r="I105">
        <v>2</v>
      </c>
      <c r="K105" t="s">
        <v>69</v>
      </c>
    </row>
    <row r="106" spans="1:11" x14ac:dyDescent="0.35">
      <c r="A106" t="s">
        <v>83</v>
      </c>
      <c r="B106" s="1" t="s">
        <v>99</v>
      </c>
      <c r="C106" s="1">
        <v>1444</v>
      </c>
      <c r="D106" s="6">
        <v>15</v>
      </c>
      <c r="E106" t="s">
        <v>25</v>
      </c>
      <c r="F106">
        <v>25</v>
      </c>
      <c r="G106">
        <v>12000</v>
      </c>
      <c r="H106" s="12" t="s">
        <v>30</v>
      </c>
      <c r="I106">
        <v>1</v>
      </c>
      <c r="K106" t="s">
        <v>69</v>
      </c>
    </row>
    <row r="107" spans="1:11" x14ac:dyDescent="0.35">
      <c r="A107" t="s">
        <v>83</v>
      </c>
      <c r="B107" s="1" t="s">
        <v>99</v>
      </c>
      <c r="C107" s="1">
        <v>1444</v>
      </c>
      <c r="D107" s="6">
        <v>15</v>
      </c>
      <c r="E107" s="3" t="s">
        <v>32</v>
      </c>
      <c r="F107" s="3">
        <v>0.01</v>
      </c>
      <c r="G107" s="3">
        <v>80</v>
      </c>
      <c r="H107" s="12">
        <v>0</v>
      </c>
      <c r="K107" t="s">
        <v>69</v>
      </c>
    </row>
    <row r="108" spans="1:11" x14ac:dyDescent="0.35">
      <c r="A108" t="s">
        <v>83</v>
      </c>
      <c r="B108" s="1" t="s">
        <v>99</v>
      </c>
      <c r="C108" s="1">
        <v>1444</v>
      </c>
      <c r="D108" s="6">
        <v>15</v>
      </c>
      <c r="E108" t="s">
        <v>33</v>
      </c>
      <c r="F108">
        <v>0.5625</v>
      </c>
      <c r="G108">
        <v>17</v>
      </c>
      <c r="H108" s="12">
        <v>0</v>
      </c>
      <c r="K108" t="s">
        <v>69</v>
      </c>
    </row>
    <row r="109" spans="1:11" x14ac:dyDescent="0.35">
      <c r="A109" t="s">
        <v>83</v>
      </c>
      <c r="B109" s="1" t="s">
        <v>99</v>
      </c>
      <c r="C109" s="1">
        <v>1444</v>
      </c>
      <c r="D109" s="6">
        <v>15</v>
      </c>
      <c r="E109" t="s">
        <v>34</v>
      </c>
      <c r="F109">
        <v>1.4999999999999999E-2</v>
      </c>
      <c r="G109">
        <v>52</v>
      </c>
      <c r="H109" s="12">
        <v>0</v>
      </c>
      <c r="K109" t="s">
        <v>69</v>
      </c>
    </row>
    <row r="110" spans="1:11" x14ac:dyDescent="0.35">
      <c r="A110" t="s">
        <v>83</v>
      </c>
      <c r="B110" s="1" t="s">
        <v>99</v>
      </c>
      <c r="C110" s="1">
        <v>1444</v>
      </c>
      <c r="D110" s="6">
        <v>15</v>
      </c>
      <c r="E110" t="s">
        <v>35</v>
      </c>
      <c r="F110">
        <v>0.04</v>
      </c>
      <c r="G110">
        <v>360</v>
      </c>
      <c r="H110" s="12">
        <v>0</v>
      </c>
      <c r="K110" t="s">
        <v>69</v>
      </c>
    </row>
    <row r="111" spans="1:11" x14ac:dyDescent="0.35">
      <c r="A111" t="s">
        <v>83</v>
      </c>
      <c r="B111" s="1" t="s">
        <v>99</v>
      </c>
      <c r="C111" s="1">
        <v>1444</v>
      </c>
      <c r="D111" s="6">
        <v>15</v>
      </c>
      <c r="E111" t="s">
        <v>36</v>
      </c>
      <c r="F111">
        <v>1.4999999999999999E-2</v>
      </c>
      <c r="G111">
        <v>17</v>
      </c>
      <c r="H111" s="12" t="s">
        <v>60</v>
      </c>
      <c r="I111" s="12">
        <v>8</v>
      </c>
      <c r="J111">
        <v>4</v>
      </c>
      <c r="K111" t="s">
        <v>69</v>
      </c>
    </row>
    <row r="112" spans="1:11" x14ac:dyDescent="0.35">
      <c r="A112" t="s">
        <v>83</v>
      </c>
      <c r="B112" s="1" t="s">
        <v>99</v>
      </c>
      <c r="C112" s="1">
        <v>1444</v>
      </c>
      <c r="D112" s="6">
        <v>15</v>
      </c>
      <c r="E112" t="s">
        <v>89</v>
      </c>
      <c r="F112">
        <v>0.04</v>
      </c>
      <c r="G112">
        <v>9</v>
      </c>
      <c r="H112" s="12">
        <v>0</v>
      </c>
      <c r="K112" t="s">
        <v>69</v>
      </c>
    </row>
    <row r="113" spans="1:11" x14ac:dyDescent="0.35">
      <c r="A113" t="s">
        <v>83</v>
      </c>
      <c r="B113" s="1" t="s">
        <v>99</v>
      </c>
      <c r="C113" s="1">
        <v>1444</v>
      </c>
      <c r="D113" s="6">
        <v>15</v>
      </c>
      <c r="E113" t="s">
        <v>37</v>
      </c>
      <c r="F113">
        <v>0.5</v>
      </c>
      <c r="G113">
        <v>28</v>
      </c>
      <c r="H113" s="12">
        <v>0</v>
      </c>
      <c r="K113" t="s">
        <v>69</v>
      </c>
    </row>
    <row r="114" spans="1:11" x14ac:dyDescent="0.35">
      <c r="A114" t="s">
        <v>83</v>
      </c>
      <c r="B114" s="1" t="s">
        <v>99</v>
      </c>
      <c r="C114" s="1">
        <v>1444</v>
      </c>
      <c r="D114" s="6">
        <v>15</v>
      </c>
      <c r="E114" t="s">
        <v>92</v>
      </c>
      <c r="F114">
        <v>0.01</v>
      </c>
      <c r="G114">
        <v>20</v>
      </c>
      <c r="H114" s="12">
        <v>0</v>
      </c>
      <c r="K114" t="s">
        <v>69</v>
      </c>
    </row>
    <row r="115" spans="1:11" x14ac:dyDescent="0.35">
      <c r="A115" t="s">
        <v>83</v>
      </c>
      <c r="B115" s="1" t="s">
        <v>99</v>
      </c>
      <c r="C115" s="1">
        <v>1444</v>
      </c>
      <c r="D115" s="6">
        <v>15</v>
      </c>
      <c r="E115" t="s">
        <v>38</v>
      </c>
      <c r="F115">
        <v>0.375</v>
      </c>
      <c r="G115">
        <v>63</v>
      </c>
      <c r="H115" s="12">
        <v>0</v>
      </c>
      <c r="K115" t="s">
        <v>69</v>
      </c>
    </row>
    <row r="116" spans="1:11" x14ac:dyDescent="0.35">
      <c r="A116" t="s">
        <v>83</v>
      </c>
      <c r="B116" s="1" t="s">
        <v>99</v>
      </c>
      <c r="C116" s="1">
        <v>1444</v>
      </c>
      <c r="D116" s="6">
        <v>15</v>
      </c>
      <c r="E116" t="s">
        <v>39</v>
      </c>
      <c r="F116">
        <v>5.0000000000000001E-3</v>
      </c>
      <c r="G116">
        <v>10</v>
      </c>
      <c r="H116" s="12">
        <v>0</v>
      </c>
      <c r="K116" t="s">
        <v>69</v>
      </c>
    </row>
    <row r="117" spans="1:11" x14ac:dyDescent="0.35">
      <c r="A117" t="s">
        <v>83</v>
      </c>
      <c r="B117" s="1" t="s">
        <v>99</v>
      </c>
      <c r="C117" s="1">
        <v>1444</v>
      </c>
      <c r="D117" s="6">
        <v>15</v>
      </c>
      <c r="E117" t="s">
        <v>40</v>
      </c>
      <c r="F117">
        <v>0.5625</v>
      </c>
      <c r="G117">
        <v>48</v>
      </c>
      <c r="H117" s="12">
        <v>0</v>
      </c>
      <c r="K117" t="s">
        <v>69</v>
      </c>
    </row>
    <row r="118" spans="1:11" x14ac:dyDescent="0.35">
      <c r="A118" t="s">
        <v>83</v>
      </c>
      <c r="B118" s="1" t="s">
        <v>99</v>
      </c>
      <c r="C118" s="1">
        <v>1444</v>
      </c>
      <c r="D118" s="6">
        <v>15</v>
      </c>
      <c r="E118" t="s">
        <v>41</v>
      </c>
      <c r="F118">
        <v>0.5</v>
      </c>
      <c r="G118">
        <v>5</v>
      </c>
      <c r="H118" s="12">
        <v>0</v>
      </c>
      <c r="K118" t="s">
        <v>69</v>
      </c>
    </row>
    <row r="119" spans="1:11" x14ac:dyDescent="0.35">
      <c r="A119" t="s">
        <v>83</v>
      </c>
      <c r="B119" s="1" t="s">
        <v>99</v>
      </c>
      <c r="C119" s="1">
        <v>1444</v>
      </c>
      <c r="D119" s="6">
        <v>15</v>
      </c>
      <c r="E119" t="s">
        <v>91</v>
      </c>
      <c r="F119">
        <v>0.25</v>
      </c>
      <c r="G119">
        <v>1250</v>
      </c>
      <c r="H119" s="12">
        <v>0</v>
      </c>
      <c r="K119" t="s">
        <v>69</v>
      </c>
    </row>
    <row r="120" spans="1:11" x14ac:dyDescent="0.35">
      <c r="A120" t="s">
        <v>83</v>
      </c>
      <c r="B120" s="1" t="s">
        <v>99</v>
      </c>
      <c r="C120" s="1">
        <v>1444</v>
      </c>
      <c r="D120" s="6">
        <v>15</v>
      </c>
      <c r="E120" t="s">
        <v>42</v>
      </c>
      <c r="F120">
        <v>2.5000000000000001E-3</v>
      </c>
      <c r="G120">
        <v>10</v>
      </c>
      <c r="H120" s="12">
        <v>0</v>
      </c>
      <c r="K120" t="s">
        <v>69</v>
      </c>
    </row>
    <row r="121" spans="1:11" x14ac:dyDescent="0.35">
      <c r="A121" t="s">
        <v>83</v>
      </c>
      <c r="B121" s="1" t="s">
        <v>99</v>
      </c>
      <c r="C121" s="1">
        <v>1444</v>
      </c>
      <c r="D121" s="6">
        <v>15</v>
      </c>
      <c r="E121" t="s">
        <v>93</v>
      </c>
      <c r="F121">
        <v>0.25</v>
      </c>
      <c r="G121">
        <v>33</v>
      </c>
      <c r="H121" s="12">
        <v>0</v>
      </c>
      <c r="K121" t="s">
        <v>69</v>
      </c>
    </row>
    <row r="122" spans="1:11" x14ac:dyDescent="0.35">
      <c r="A122" t="s">
        <v>83</v>
      </c>
      <c r="B122" s="1" t="s">
        <v>99</v>
      </c>
      <c r="C122" s="1">
        <v>1444</v>
      </c>
      <c r="D122" s="6">
        <v>15</v>
      </c>
      <c r="E122" t="s">
        <v>44</v>
      </c>
      <c r="F122">
        <v>0.01</v>
      </c>
      <c r="G122">
        <v>10</v>
      </c>
      <c r="H122" s="12" t="s">
        <v>60</v>
      </c>
      <c r="I122" s="12">
        <v>8</v>
      </c>
      <c r="J122">
        <v>4</v>
      </c>
      <c r="K122" t="s">
        <v>69</v>
      </c>
    </row>
    <row r="123" spans="1:11" x14ac:dyDescent="0.35">
      <c r="A123" t="s">
        <v>83</v>
      </c>
      <c r="B123" s="1" t="s">
        <v>99</v>
      </c>
      <c r="C123" s="1">
        <v>1444</v>
      </c>
      <c r="D123" s="6">
        <v>15</v>
      </c>
      <c r="E123" t="s">
        <v>45</v>
      </c>
      <c r="F123">
        <v>0.375</v>
      </c>
      <c r="G123">
        <v>51</v>
      </c>
      <c r="H123" s="12" t="s">
        <v>26</v>
      </c>
      <c r="I123">
        <v>2</v>
      </c>
      <c r="K123" t="s">
        <v>69</v>
      </c>
    </row>
    <row r="124" spans="1:11" x14ac:dyDescent="0.35">
      <c r="A124" t="s">
        <v>83</v>
      </c>
      <c r="B124" s="1" t="s">
        <v>99</v>
      </c>
      <c r="C124" s="1">
        <v>1444</v>
      </c>
      <c r="D124" s="6">
        <v>15</v>
      </c>
      <c r="E124" t="s">
        <v>46</v>
      </c>
      <c r="F124">
        <v>0.5</v>
      </c>
      <c r="G124">
        <v>10</v>
      </c>
      <c r="H124" s="12">
        <v>0</v>
      </c>
      <c r="K124" t="s">
        <v>69</v>
      </c>
    </row>
    <row r="125" spans="1:11" x14ac:dyDescent="0.35">
      <c r="A125" t="s">
        <v>83</v>
      </c>
      <c r="B125" s="1" t="s">
        <v>99</v>
      </c>
      <c r="C125" s="1">
        <v>1444</v>
      </c>
      <c r="D125" s="6">
        <v>15</v>
      </c>
      <c r="E125" t="s">
        <v>47</v>
      </c>
      <c r="F125">
        <v>0.01</v>
      </c>
      <c r="G125">
        <v>9</v>
      </c>
      <c r="H125" s="12">
        <v>0</v>
      </c>
      <c r="K125" t="s">
        <v>69</v>
      </c>
    </row>
    <row r="126" spans="1:11" x14ac:dyDescent="0.35">
      <c r="A126" t="s">
        <v>83</v>
      </c>
      <c r="B126" s="1" t="s">
        <v>99</v>
      </c>
      <c r="C126" s="1">
        <v>1444</v>
      </c>
      <c r="D126" s="6">
        <v>15</v>
      </c>
      <c r="E126" t="s">
        <v>48</v>
      </c>
      <c r="F126">
        <v>6.25E-2</v>
      </c>
      <c r="G126">
        <v>20</v>
      </c>
      <c r="H126" s="12">
        <v>0</v>
      </c>
      <c r="K126" t="s">
        <v>69</v>
      </c>
    </row>
    <row r="127" spans="1:11" x14ac:dyDescent="0.35">
      <c r="A127" t="s">
        <v>83</v>
      </c>
      <c r="B127" s="1" t="s">
        <v>99</v>
      </c>
      <c r="C127" s="1">
        <v>1444</v>
      </c>
      <c r="D127" s="6">
        <v>15</v>
      </c>
      <c r="E127" t="s">
        <v>61</v>
      </c>
      <c r="F127">
        <v>1.5</v>
      </c>
      <c r="G127">
        <v>150</v>
      </c>
      <c r="H127" s="12">
        <v>0</v>
      </c>
      <c r="K127" t="s">
        <v>69</v>
      </c>
    </row>
    <row r="128" spans="1:11" x14ac:dyDescent="0.35">
      <c r="A128" t="s">
        <v>83</v>
      </c>
      <c r="B128" s="1" t="s">
        <v>99</v>
      </c>
      <c r="C128" s="1">
        <v>1444</v>
      </c>
      <c r="D128" s="6">
        <v>15</v>
      </c>
      <c r="E128" t="s">
        <v>103</v>
      </c>
      <c r="F128">
        <v>1E-3</v>
      </c>
      <c r="G128">
        <v>2</v>
      </c>
      <c r="H128" s="12" t="s">
        <v>26</v>
      </c>
      <c r="I128">
        <v>1</v>
      </c>
      <c r="K128" t="s">
        <v>69</v>
      </c>
    </row>
    <row r="129" spans="1:11" x14ac:dyDescent="0.35">
      <c r="A129" t="s">
        <v>83</v>
      </c>
      <c r="B129" s="1" t="s">
        <v>104</v>
      </c>
      <c r="C129" s="1">
        <v>1048</v>
      </c>
      <c r="D129" s="6">
        <v>15</v>
      </c>
      <c r="E129" t="s">
        <v>25</v>
      </c>
      <c r="F129">
        <v>25</v>
      </c>
      <c r="G129">
        <v>12000</v>
      </c>
      <c r="H129" s="12" t="s">
        <v>29</v>
      </c>
      <c r="I129">
        <v>1</v>
      </c>
      <c r="K129" t="s">
        <v>69</v>
      </c>
    </row>
    <row r="130" spans="1:11" x14ac:dyDescent="0.35">
      <c r="A130" t="s">
        <v>83</v>
      </c>
      <c r="B130" s="1" t="s">
        <v>104</v>
      </c>
      <c r="C130" s="1">
        <v>1048</v>
      </c>
      <c r="D130" s="6">
        <v>15</v>
      </c>
      <c r="E130" t="s">
        <v>25</v>
      </c>
      <c r="F130">
        <v>25</v>
      </c>
      <c r="G130">
        <v>12000</v>
      </c>
      <c r="H130" s="12" t="s">
        <v>26</v>
      </c>
      <c r="I130">
        <v>1</v>
      </c>
      <c r="K130" t="s">
        <v>69</v>
      </c>
    </row>
    <row r="131" spans="1:11" x14ac:dyDescent="0.35">
      <c r="A131" t="s">
        <v>83</v>
      </c>
      <c r="B131" s="1" t="s">
        <v>104</v>
      </c>
      <c r="C131" s="1">
        <v>1048</v>
      </c>
      <c r="D131" s="6">
        <v>15</v>
      </c>
      <c r="E131" s="3" t="s">
        <v>32</v>
      </c>
      <c r="F131" s="3">
        <v>0.01</v>
      </c>
      <c r="G131" s="3">
        <v>80</v>
      </c>
      <c r="H131" s="12">
        <v>0</v>
      </c>
      <c r="K131" t="s">
        <v>69</v>
      </c>
    </row>
    <row r="132" spans="1:11" x14ac:dyDescent="0.35">
      <c r="A132" t="s">
        <v>83</v>
      </c>
      <c r="B132" s="1" t="s">
        <v>104</v>
      </c>
      <c r="C132" s="1">
        <v>1048</v>
      </c>
      <c r="D132" s="6">
        <v>15</v>
      </c>
      <c r="E132" t="s">
        <v>33</v>
      </c>
      <c r="F132">
        <v>0.5625</v>
      </c>
      <c r="G132">
        <v>17</v>
      </c>
      <c r="H132" s="12">
        <v>0</v>
      </c>
      <c r="K132" t="s">
        <v>69</v>
      </c>
    </row>
    <row r="133" spans="1:11" x14ac:dyDescent="0.35">
      <c r="A133" t="s">
        <v>83</v>
      </c>
      <c r="B133" s="1" t="s">
        <v>104</v>
      </c>
      <c r="C133" s="1">
        <v>1048</v>
      </c>
      <c r="D133" s="6">
        <v>15</v>
      </c>
      <c r="E133" t="s">
        <v>34</v>
      </c>
      <c r="F133">
        <v>1.4999999999999999E-2</v>
      </c>
      <c r="G133">
        <v>52</v>
      </c>
      <c r="H133" s="12">
        <v>0</v>
      </c>
      <c r="K133" t="s">
        <v>69</v>
      </c>
    </row>
    <row r="134" spans="1:11" x14ac:dyDescent="0.35">
      <c r="A134" t="s">
        <v>83</v>
      </c>
      <c r="B134" s="1" t="s">
        <v>104</v>
      </c>
      <c r="C134" s="1">
        <v>1048</v>
      </c>
      <c r="D134" s="6">
        <v>15</v>
      </c>
      <c r="E134" t="s">
        <v>35</v>
      </c>
      <c r="F134">
        <v>0.04</v>
      </c>
      <c r="G134">
        <v>360</v>
      </c>
      <c r="H134" s="12">
        <v>0</v>
      </c>
      <c r="K134" t="s">
        <v>69</v>
      </c>
    </row>
    <row r="135" spans="1:11" x14ac:dyDescent="0.35">
      <c r="A135" t="s">
        <v>83</v>
      </c>
      <c r="B135" s="1" t="s">
        <v>104</v>
      </c>
      <c r="C135" s="1">
        <v>1048</v>
      </c>
      <c r="D135" s="6">
        <v>15</v>
      </c>
      <c r="E135" t="s">
        <v>36</v>
      </c>
      <c r="F135">
        <v>1.4999999999999999E-2</v>
      </c>
      <c r="G135">
        <v>17</v>
      </c>
      <c r="H135" s="12" t="s">
        <v>60</v>
      </c>
      <c r="I135">
        <v>6</v>
      </c>
      <c r="J135">
        <v>3</v>
      </c>
      <c r="K135" t="s">
        <v>69</v>
      </c>
    </row>
    <row r="136" spans="1:11" x14ac:dyDescent="0.35">
      <c r="B136" s="1" t="s">
        <v>104</v>
      </c>
      <c r="C136" s="1">
        <v>1048</v>
      </c>
      <c r="D136" s="6">
        <v>15</v>
      </c>
      <c r="E136" t="s">
        <v>36</v>
      </c>
      <c r="F136">
        <v>1.4999999999999999E-2</v>
      </c>
      <c r="G136">
        <v>17</v>
      </c>
      <c r="H136" s="12" t="s">
        <v>105</v>
      </c>
      <c r="I136">
        <v>1</v>
      </c>
      <c r="J136">
        <v>1</v>
      </c>
      <c r="K136" t="s">
        <v>69</v>
      </c>
    </row>
    <row r="137" spans="1:11" x14ac:dyDescent="0.35">
      <c r="A137" t="s">
        <v>83</v>
      </c>
      <c r="B137" s="1" t="s">
        <v>104</v>
      </c>
      <c r="C137" s="1">
        <v>1048</v>
      </c>
      <c r="D137" s="6">
        <v>15</v>
      </c>
      <c r="E137" t="s">
        <v>89</v>
      </c>
      <c r="F137">
        <v>0.04</v>
      </c>
      <c r="G137">
        <v>9</v>
      </c>
      <c r="H137" s="12">
        <v>0</v>
      </c>
      <c r="K137" t="s">
        <v>69</v>
      </c>
    </row>
    <row r="138" spans="1:11" x14ac:dyDescent="0.35">
      <c r="A138" t="s">
        <v>83</v>
      </c>
      <c r="B138" s="1" t="s">
        <v>104</v>
      </c>
      <c r="C138" s="1">
        <v>1048</v>
      </c>
      <c r="D138" s="6">
        <v>15</v>
      </c>
      <c r="E138" t="s">
        <v>37</v>
      </c>
      <c r="F138">
        <v>0.5</v>
      </c>
      <c r="G138">
        <v>28</v>
      </c>
      <c r="H138" s="12">
        <v>0</v>
      </c>
      <c r="K138" t="s">
        <v>69</v>
      </c>
    </row>
    <row r="139" spans="1:11" x14ac:dyDescent="0.35">
      <c r="A139" t="s">
        <v>83</v>
      </c>
      <c r="B139" s="1" t="s">
        <v>104</v>
      </c>
      <c r="C139" s="1">
        <v>1048</v>
      </c>
      <c r="D139" s="6">
        <v>15</v>
      </c>
      <c r="E139" t="s">
        <v>92</v>
      </c>
      <c r="F139">
        <v>0.01</v>
      </c>
      <c r="G139">
        <v>20</v>
      </c>
      <c r="H139" s="12">
        <v>0</v>
      </c>
      <c r="K139" t="s">
        <v>69</v>
      </c>
    </row>
    <row r="140" spans="1:11" x14ac:dyDescent="0.35">
      <c r="A140" t="s">
        <v>83</v>
      </c>
      <c r="B140" s="1" t="s">
        <v>104</v>
      </c>
      <c r="C140" s="1">
        <v>1048</v>
      </c>
      <c r="D140" s="6">
        <v>15</v>
      </c>
      <c r="E140" t="s">
        <v>38</v>
      </c>
      <c r="F140">
        <v>0.375</v>
      </c>
      <c r="G140">
        <v>63</v>
      </c>
      <c r="H140" s="12">
        <v>0</v>
      </c>
      <c r="K140" t="s">
        <v>69</v>
      </c>
    </row>
    <row r="141" spans="1:11" x14ac:dyDescent="0.35">
      <c r="A141" t="s">
        <v>83</v>
      </c>
      <c r="B141" s="1" t="s">
        <v>104</v>
      </c>
      <c r="C141" s="1">
        <v>1048</v>
      </c>
      <c r="D141" s="6">
        <v>15</v>
      </c>
      <c r="E141" t="s">
        <v>39</v>
      </c>
      <c r="F141">
        <v>5.0000000000000001E-3</v>
      </c>
      <c r="G141">
        <v>10</v>
      </c>
      <c r="H141" s="12">
        <v>0</v>
      </c>
      <c r="K141" t="s">
        <v>69</v>
      </c>
    </row>
    <row r="142" spans="1:11" x14ac:dyDescent="0.35">
      <c r="A142" t="s">
        <v>83</v>
      </c>
      <c r="B142" s="1" t="s">
        <v>104</v>
      </c>
      <c r="C142" s="1">
        <v>1048</v>
      </c>
      <c r="D142" s="6">
        <v>15</v>
      </c>
      <c r="E142" t="s">
        <v>40</v>
      </c>
      <c r="F142">
        <v>0.5625</v>
      </c>
      <c r="G142">
        <v>48</v>
      </c>
      <c r="H142" s="12">
        <v>0</v>
      </c>
      <c r="K142" t="s">
        <v>69</v>
      </c>
    </row>
    <row r="143" spans="1:11" x14ac:dyDescent="0.35">
      <c r="A143" t="s">
        <v>83</v>
      </c>
      <c r="B143" s="1" t="s">
        <v>104</v>
      </c>
      <c r="C143" s="1">
        <v>1048</v>
      </c>
      <c r="D143" s="6">
        <v>15</v>
      </c>
      <c r="E143" t="s">
        <v>41</v>
      </c>
      <c r="F143">
        <v>0.5</v>
      </c>
      <c r="G143">
        <v>5</v>
      </c>
      <c r="H143" s="12">
        <v>0</v>
      </c>
      <c r="K143" t="s">
        <v>69</v>
      </c>
    </row>
    <row r="144" spans="1:11" x14ac:dyDescent="0.35">
      <c r="A144" t="s">
        <v>83</v>
      </c>
      <c r="B144" s="1" t="s">
        <v>104</v>
      </c>
      <c r="C144" s="1">
        <v>1048</v>
      </c>
      <c r="D144" s="6">
        <v>15</v>
      </c>
      <c r="E144" t="s">
        <v>91</v>
      </c>
      <c r="F144">
        <v>0.25</v>
      </c>
      <c r="G144">
        <v>1250</v>
      </c>
      <c r="H144" s="12">
        <v>0</v>
      </c>
      <c r="K144" t="s">
        <v>69</v>
      </c>
    </row>
    <row r="145" spans="1:11" x14ac:dyDescent="0.35">
      <c r="A145" t="s">
        <v>83</v>
      </c>
      <c r="B145" s="1" t="s">
        <v>104</v>
      </c>
      <c r="C145" s="1">
        <v>1048</v>
      </c>
      <c r="D145" s="6">
        <v>15</v>
      </c>
      <c r="E145" t="s">
        <v>42</v>
      </c>
      <c r="F145">
        <v>2.5000000000000001E-3</v>
      </c>
      <c r="G145">
        <v>10</v>
      </c>
      <c r="H145" s="12">
        <v>0</v>
      </c>
      <c r="K145" t="s">
        <v>69</v>
      </c>
    </row>
    <row r="146" spans="1:11" x14ac:dyDescent="0.35">
      <c r="A146" t="s">
        <v>83</v>
      </c>
      <c r="B146" s="1" t="s">
        <v>104</v>
      </c>
      <c r="C146" s="1">
        <v>1048</v>
      </c>
      <c r="D146" s="6">
        <v>15</v>
      </c>
      <c r="E146" t="s">
        <v>93</v>
      </c>
      <c r="F146">
        <v>0.25</v>
      </c>
      <c r="G146">
        <v>33</v>
      </c>
      <c r="H146" s="12" t="s">
        <v>29</v>
      </c>
      <c r="I146">
        <v>1</v>
      </c>
      <c r="K146" t="s">
        <v>69</v>
      </c>
    </row>
    <row r="147" spans="1:11" x14ac:dyDescent="0.35">
      <c r="A147" t="s">
        <v>83</v>
      </c>
      <c r="B147" s="1" t="s">
        <v>104</v>
      </c>
      <c r="C147" s="1">
        <v>1048</v>
      </c>
      <c r="D147" s="6">
        <v>15</v>
      </c>
      <c r="E147" t="s">
        <v>44</v>
      </c>
      <c r="F147">
        <v>0.01</v>
      </c>
      <c r="G147">
        <v>10</v>
      </c>
      <c r="H147" s="12" t="s">
        <v>60</v>
      </c>
      <c r="I147">
        <v>11</v>
      </c>
      <c r="J147">
        <v>2</v>
      </c>
      <c r="K147" t="s">
        <v>69</v>
      </c>
    </row>
    <row r="148" spans="1:11" x14ac:dyDescent="0.35">
      <c r="A148" t="s">
        <v>83</v>
      </c>
      <c r="B148" s="1" t="s">
        <v>104</v>
      </c>
      <c r="C148" s="1">
        <v>1048</v>
      </c>
      <c r="D148" s="6">
        <v>15</v>
      </c>
      <c r="E148" t="s">
        <v>45</v>
      </c>
      <c r="F148">
        <v>0.375</v>
      </c>
      <c r="G148">
        <v>51</v>
      </c>
      <c r="H148" s="12" t="s">
        <v>26</v>
      </c>
      <c r="I148">
        <v>2</v>
      </c>
      <c r="K148" t="s">
        <v>69</v>
      </c>
    </row>
    <row r="149" spans="1:11" x14ac:dyDescent="0.35">
      <c r="A149" t="s">
        <v>83</v>
      </c>
      <c r="B149" s="1" t="s">
        <v>104</v>
      </c>
      <c r="C149" s="1">
        <v>1048</v>
      </c>
      <c r="D149" s="6">
        <v>15</v>
      </c>
      <c r="E149" t="s">
        <v>46</v>
      </c>
      <c r="F149">
        <v>0.5</v>
      </c>
      <c r="G149">
        <v>10</v>
      </c>
      <c r="H149" s="12">
        <v>0</v>
      </c>
      <c r="K149" t="s">
        <v>69</v>
      </c>
    </row>
    <row r="150" spans="1:11" x14ac:dyDescent="0.35">
      <c r="A150" t="s">
        <v>83</v>
      </c>
      <c r="B150" s="1" t="s">
        <v>104</v>
      </c>
      <c r="C150" s="1">
        <v>1048</v>
      </c>
      <c r="D150" s="6">
        <v>15</v>
      </c>
      <c r="E150" t="s">
        <v>47</v>
      </c>
      <c r="F150">
        <v>0.01</v>
      </c>
      <c r="G150">
        <v>9</v>
      </c>
      <c r="H150" s="12">
        <v>0</v>
      </c>
      <c r="K150" t="s">
        <v>69</v>
      </c>
    </row>
    <row r="151" spans="1:11" x14ac:dyDescent="0.35">
      <c r="A151" t="s">
        <v>83</v>
      </c>
      <c r="B151" s="1" t="s">
        <v>104</v>
      </c>
      <c r="C151" s="1">
        <v>1048</v>
      </c>
      <c r="D151" s="6">
        <v>15</v>
      </c>
      <c r="E151" t="s">
        <v>48</v>
      </c>
      <c r="F151">
        <v>6.25E-2</v>
      </c>
      <c r="G151">
        <v>20</v>
      </c>
      <c r="H151" s="12">
        <v>0</v>
      </c>
      <c r="K151" t="s">
        <v>69</v>
      </c>
    </row>
    <row r="152" spans="1:11" x14ac:dyDescent="0.35">
      <c r="A152" t="s">
        <v>83</v>
      </c>
      <c r="B152" s="1" t="s">
        <v>104</v>
      </c>
      <c r="C152" s="1">
        <v>1048</v>
      </c>
      <c r="D152" s="6">
        <v>15</v>
      </c>
      <c r="E152" t="s">
        <v>61</v>
      </c>
      <c r="F152">
        <v>1.5</v>
      </c>
      <c r="G152">
        <v>150</v>
      </c>
      <c r="H152" s="12">
        <v>0</v>
      </c>
      <c r="K152" t="s">
        <v>69</v>
      </c>
    </row>
    <row r="153" spans="1:11" x14ac:dyDescent="0.35">
      <c r="A153" t="s">
        <v>83</v>
      </c>
      <c r="B153" s="1" t="s">
        <v>104</v>
      </c>
      <c r="C153" s="1">
        <v>1048</v>
      </c>
      <c r="D153" s="6">
        <v>15</v>
      </c>
      <c r="E153" t="s">
        <v>103</v>
      </c>
      <c r="F153">
        <v>1E-3</v>
      </c>
      <c r="G153">
        <v>2</v>
      </c>
      <c r="H153" s="12" t="s">
        <v>29</v>
      </c>
      <c r="I153">
        <v>1</v>
      </c>
      <c r="J153">
        <v>1</v>
      </c>
      <c r="K153" t="s">
        <v>106</v>
      </c>
    </row>
    <row r="154" spans="1:11" x14ac:dyDescent="0.35">
      <c r="A154" t="s">
        <v>83</v>
      </c>
      <c r="B154" s="1" t="s">
        <v>104</v>
      </c>
      <c r="C154" s="1">
        <v>1048</v>
      </c>
      <c r="D154" s="6">
        <v>15</v>
      </c>
      <c r="E154" t="s">
        <v>103</v>
      </c>
      <c r="F154">
        <v>1E-3</v>
      </c>
      <c r="G154">
        <v>2</v>
      </c>
      <c r="H154" s="12" t="s">
        <v>98</v>
      </c>
      <c r="I154">
        <v>1</v>
      </c>
      <c r="J154">
        <v>1</v>
      </c>
      <c r="K154" t="s">
        <v>69</v>
      </c>
    </row>
    <row r="155" spans="1:11" x14ac:dyDescent="0.35">
      <c r="A155" t="s">
        <v>83</v>
      </c>
      <c r="B155" s="1" t="s">
        <v>104</v>
      </c>
      <c r="C155" s="1">
        <v>1048</v>
      </c>
      <c r="D155" s="6">
        <v>15</v>
      </c>
      <c r="E155" t="s">
        <v>103</v>
      </c>
      <c r="F155">
        <v>1E-3</v>
      </c>
      <c r="G155">
        <v>2</v>
      </c>
      <c r="H155" s="12" t="s">
        <v>60</v>
      </c>
      <c r="I155">
        <v>1</v>
      </c>
      <c r="J155">
        <v>1</v>
      </c>
      <c r="K155" t="s">
        <v>69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I8"/>
  <sheetViews>
    <sheetView workbookViewId="0">
      <selection activeCell="A6" sqref="A6"/>
    </sheetView>
  </sheetViews>
  <sheetFormatPr defaultRowHeight="14.5" x14ac:dyDescent="0.35"/>
  <cols>
    <col min="1" max="1" width="12.1796875" customWidth="1"/>
    <col min="2" max="2" width="10.36328125" bestFit="1" customWidth="1"/>
    <col min="3" max="4" width="26.26953125" bestFit="1" customWidth="1"/>
    <col min="5" max="5" width="10.1796875" bestFit="1" customWidth="1"/>
    <col min="6" max="7" width="22.90625" bestFit="1" customWidth="1"/>
    <col min="8" max="8" width="15" bestFit="1" customWidth="1"/>
  </cols>
  <sheetData>
    <row r="1" spans="1:9" x14ac:dyDescent="0.35">
      <c r="A1" s="4" t="s">
        <v>66</v>
      </c>
      <c r="B1" s="4"/>
      <c r="C1" s="4"/>
      <c r="D1" s="4"/>
      <c r="E1" s="4"/>
      <c r="F1" s="4"/>
      <c r="G1" s="4"/>
      <c r="H1" s="4"/>
    </row>
    <row r="2" spans="1:9" x14ac:dyDescent="0.35">
      <c r="A2" s="4" t="s">
        <v>70</v>
      </c>
      <c r="B2" s="4"/>
      <c r="C2" s="4"/>
      <c r="D2" s="4"/>
    </row>
    <row r="3" spans="1:9" x14ac:dyDescent="0.35">
      <c r="A3" s="10"/>
      <c r="B3" s="10"/>
      <c r="C3" s="10"/>
      <c r="D3" s="10"/>
    </row>
    <row r="4" spans="1:9" s="2" customFormat="1" x14ac:dyDescent="0.35">
      <c r="A4" s="14" t="s">
        <v>81</v>
      </c>
      <c r="E4" s="2" t="s">
        <v>52</v>
      </c>
      <c r="F4" s="2" t="s">
        <v>53</v>
      </c>
      <c r="H4" s="2" t="s">
        <v>56</v>
      </c>
      <c r="I4" s="2" t="s">
        <v>67</v>
      </c>
    </row>
    <row r="5" spans="1:9" s="2" customFormat="1" ht="16.5" x14ac:dyDescent="0.35">
      <c r="A5" s="14" t="s">
        <v>107</v>
      </c>
      <c r="B5" s="2" t="s">
        <v>22</v>
      </c>
      <c r="C5" s="2" t="s">
        <v>62</v>
      </c>
      <c r="D5" s="2" t="s">
        <v>50</v>
      </c>
      <c r="E5" s="7" t="s">
        <v>51</v>
      </c>
      <c r="F5" s="2" t="s">
        <v>54</v>
      </c>
      <c r="G5" s="2" t="s">
        <v>90</v>
      </c>
      <c r="H5" s="7" t="s">
        <v>55</v>
      </c>
      <c r="I5" s="2" t="s">
        <v>68</v>
      </c>
    </row>
    <row r="6" spans="1:9" x14ac:dyDescent="0.35">
      <c r="A6" t="s">
        <v>83</v>
      </c>
      <c r="B6" t="s">
        <v>63</v>
      </c>
      <c r="C6">
        <v>1009</v>
      </c>
      <c r="D6" t="s">
        <v>25</v>
      </c>
      <c r="E6">
        <v>120</v>
      </c>
      <c r="F6">
        <v>4</v>
      </c>
      <c r="G6" t="s">
        <v>64</v>
      </c>
      <c r="H6">
        <v>25</v>
      </c>
      <c r="I6" t="s">
        <v>69</v>
      </c>
    </row>
    <row r="7" spans="1:9" x14ac:dyDescent="0.35">
      <c r="A7" t="s">
        <v>83</v>
      </c>
      <c r="B7" t="s">
        <v>63</v>
      </c>
      <c r="C7">
        <v>1021</v>
      </c>
      <c r="D7" t="s">
        <v>43</v>
      </c>
      <c r="E7">
        <v>33</v>
      </c>
      <c r="F7">
        <v>28</v>
      </c>
      <c r="G7" t="s">
        <v>59</v>
      </c>
      <c r="H7">
        <v>0.25</v>
      </c>
      <c r="I7" t="s">
        <v>69</v>
      </c>
    </row>
    <row r="8" spans="1:9" x14ac:dyDescent="0.35">
      <c r="A8" t="s">
        <v>83</v>
      </c>
      <c r="B8" t="s">
        <v>63</v>
      </c>
      <c r="C8">
        <v>1035</v>
      </c>
      <c r="D8" t="s">
        <v>36</v>
      </c>
      <c r="E8">
        <v>12</v>
      </c>
      <c r="F8">
        <v>1</v>
      </c>
      <c r="G8" t="s">
        <v>60</v>
      </c>
      <c r="H8">
        <v>0.01</v>
      </c>
      <c r="I8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6"/>
  <sheetViews>
    <sheetView workbookViewId="0">
      <selection activeCell="D17" sqref="D17"/>
    </sheetView>
  </sheetViews>
  <sheetFormatPr defaultRowHeight="14.5" x14ac:dyDescent="0.35"/>
  <cols>
    <col min="3" max="3" width="17" bestFit="1" customWidth="1"/>
    <col min="4" max="4" width="18.26953125" bestFit="1" customWidth="1"/>
    <col min="5" max="5" width="22.54296875" bestFit="1" customWidth="1"/>
  </cols>
  <sheetData>
    <row r="1" spans="1:5" x14ac:dyDescent="0.35">
      <c r="A1" t="s">
        <v>94</v>
      </c>
    </row>
    <row r="3" spans="1:5" s="2" customFormat="1" x14ac:dyDescent="0.35">
      <c r="A3" s="2" t="s">
        <v>22</v>
      </c>
      <c r="B3" s="2" t="s">
        <v>95</v>
      </c>
      <c r="C3" s="2" t="s">
        <v>50</v>
      </c>
      <c r="D3" s="2" t="s">
        <v>90</v>
      </c>
      <c r="E3" s="2" t="s">
        <v>75</v>
      </c>
    </row>
    <row r="4" spans="1:5" x14ac:dyDescent="0.35">
      <c r="A4" t="s">
        <v>96</v>
      </c>
      <c r="B4">
        <v>1315</v>
      </c>
      <c r="C4" t="s">
        <v>39</v>
      </c>
      <c r="D4" t="s">
        <v>30</v>
      </c>
      <c r="E4">
        <v>5</v>
      </c>
    </row>
    <row r="5" spans="1:5" x14ac:dyDescent="0.35">
      <c r="A5" t="s">
        <v>96</v>
      </c>
      <c r="B5">
        <v>1315</v>
      </c>
      <c r="C5" t="s">
        <v>37</v>
      </c>
      <c r="D5" t="s">
        <v>30</v>
      </c>
      <c r="E5">
        <v>5</v>
      </c>
    </row>
    <row r="6" spans="1:5" x14ac:dyDescent="0.35">
      <c r="A6" t="s">
        <v>101</v>
      </c>
      <c r="B6">
        <v>1435</v>
      </c>
      <c r="C6" t="s">
        <v>102</v>
      </c>
      <c r="D6" t="s">
        <v>31</v>
      </c>
      <c r="E6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2"/>
  <sheetViews>
    <sheetView workbookViewId="0">
      <selection activeCell="C13" sqref="C13"/>
    </sheetView>
  </sheetViews>
  <sheetFormatPr defaultRowHeight="14.5" x14ac:dyDescent="0.35"/>
  <cols>
    <col min="1" max="1" width="10.26953125" bestFit="1" customWidth="1"/>
    <col min="2" max="2" width="20.81640625" bestFit="1" customWidth="1"/>
  </cols>
  <sheetData>
    <row r="3" spans="1:3" ht="16.5" x14ac:dyDescent="0.35">
      <c r="A3" t="s">
        <v>84</v>
      </c>
      <c r="B3" t="s">
        <v>85</v>
      </c>
    </row>
    <row r="4" spans="1:3" x14ac:dyDescent="0.35">
      <c r="B4" t="s">
        <v>86</v>
      </c>
    </row>
    <row r="5" spans="1:3" x14ac:dyDescent="0.35">
      <c r="B5" t="s">
        <v>87</v>
      </c>
      <c r="C5">
        <f>(25/0.25)*120</f>
        <v>12000</v>
      </c>
    </row>
    <row r="12" spans="1:3" x14ac:dyDescent="0.35">
      <c r="C12">
        <f>70*5</f>
        <v>350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E4DABC3C9DEF4888CA087CC1C75F9C" ma:contentTypeVersion="13" ma:contentTypeDescription="Create a new document." ma:contentTypeScope="" ma:versionID="323b39965b6eae4a8628bb4801b3d480">
  <xsd:schema xmlns:xsd="http://www.w3.org/2001/XMLSchema" xmlns:xs="http://www.w3.org/2001/XMLSchema" xmlns:p="http://schemas.microsoft.com/office/2006/metadata/properties" xmlns:ns3="1e467762-bdba-4362-a972-b2d5c3e6601c" xmlns:ns4="e3ddcbd3-58c5-4d01-8a88-4bbdc3b6b179" targetNamespace="http://schemas.microsoft.com/office/2006/metadata/properties" ma:root="true" ma:fieldsID="5759e0b178a218388237bc23bf461f17" ns3:_="" ns4:_="">
    <xsd:import namespace="1e467762-bdba-4362-a972-b2d5c3e6601c"/>
    <xsd:import namespace="e3ddcbd3-58c5-4d01-8a88-4bbdc3b6b17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467762-bdba-4362-a972-b2d5c3e660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ddcbd3-58c5-4d01-8a88-4bbdc3b6b17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86B829A-6302-4F31-93DC-0B540A5AD8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467762-bdba-4362-a972-b2d5c3e6601c"/>
    <ds:schemaRef ds:uri="e3ddcbd3-58c5-4d01-8a88-4bbdc3b6b1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10FDBC-294A-4C30-A379-F6BC4B4DF3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60D8B4-3048-44A5-88B7-D7685B35CAD8}">
  <ds:schemaRefs>
    <ds:schemaRef ds:uri="1e467762-bdba-4362-a972-b2d5c3e6601c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e3ddcbd3-58c5-4d01-8a88-4bbdc3b6b179"/>
    <ds:schemaRef ds:uri="http://schemas.microsoft.com/office/infopath/2007/PartnerControl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Metadata</vt:lpstr>
      <vt:lpstr>Survey type A</vt:lpstr>
      <vt:lpstr>Survey type B</vt:lpstr>
      <vt:lpstr>Ad hoc observations</vt:lpstr>
      <vt:lpstr>Sandbox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Ollerton</dc:creator>
  <cp:lastModifiedBy>Jeff Ollerton</cp:lastModifiedBy>
  <dcterms:created xsi:type="dcterms:W3CDTF">2020-03-26T16:14:30Z</dcterms:created>
  <dcterms:modified xsi:type="dcterms:W3CDTF">2020-04-08T15:05:58Z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0x01010058E4DABC3C9DEF4888CA087CC1C75F9C</vt:lpwstr>
  </property>
</Properties>
</file>